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Z:\契約関係\02 注文書・請書　請求書\請求書\〇請求書（当社様式）\○請求書様式（正本）＆ホームページ用\請求書（インボイス対応）v03\"/>
    </mc:Choice>
  </mc:AlternateContent>
  <xr:revisionPtr revIDLastSave="0" documentId="13_ncr:1_{76994765-F05F-4670-B5DE-7725DA17444C}" xr6:coauthVersionLast="47" xr6:coauthVersionMax="47" xr10:uidLastSave="{00000000-0000-0000-0000-000000000000}"/>
  <bookViews>
    <workbookView xWindow="-120" yWindow="-120" windowWidth="29040" windowHeight="15990" tabRatio="798" xr2:uid="{00000000-000D-0000-FFFF-FFFF00000000}"/>
  </bookViews>
  <sheets>
    <sheet name="請求書（一般用）" sheetId="16" r:id="rId1"/>
    <sheet name="請求書 (契約取り交し分)" sheetId="17" r:id="rId2"/>
    <sheet name="請求書（一般用） (手書き用)" sheetId="21" r:id="rId3"/>
    <sheet name="請求書 (契約取り交し分) (手書き用)" sheetId="22" r:id="rId4"/>
  </sheets>
  <definedNames>
    <definedName name="_xlnm.Print_Area" localSheetId="1">'請求書 (契約取り交し分)'!$A$1:$AM$53</definedName>
    <definedName name="_xlnm.Print_Area" localSheetId="3">'請求書 (契約取り交し分) (手書き用)'!$A$1:$AM$53</definedName>
    <definedName name="_xlnm.Print_Area" localSheetId="0">'請求書（一般用）'!$A$1:$AN$48</definedName>
    <definedName name="_xlnm.Print_Area" localSheetId="2">'請求書（一般用） (手書き用)'!$A$1:$AN$48</definedName>
  </definedNames>
  <calcPr calcId="181029"/>
</workbook>
</file>

<file path=xl/calcChain.xml><?xml version="1.0" encoding="utf-8"?>
<calcChain xmlns="http://schemas.openxmlformats.org/spreadsheetml/2006/main">
  <c r="V20" i="17" l="1"/>
  <c r="V19" i="17"/>
  <c r="V17" i="17"/>
  <c r="V16" i="17"/>
  <c r="AF27" i="16"/>
  <c r="AF28" i="16" s="1"/>
  <c r="L21" i="17"/>
  <c r="L18" i="17"/>
  <c r="L22" i="17" s="1"/>
  <c r="A76" i="22"/>
  <c r="A77" i="22" s="1"/>
  <c r="A78" i="22" s="1"/>
  <c r="A51" i="21"/>
  <c r="A52" i="21" s="1"/>
  <c r="V21" i="17" l="1"/>
  <c r="A76" i="17" s="1"/>
  <c r="A77" i="17" s="1"/>
  <c r="A78" i="17" s="1"/>
  <c r="A96" i="17" s="1"/>
  <c r="A97" i="17" s="1"/>
  <c r="V18" i="17"/>
  <c r="V22" i="17" s="1"/>
  <c r="A53" i="21"/>
  <c r="A64" i="21"/>
  <c r="A65" i="21" s="1"/>
  <c r="G11" i="21" s="1"/>
  <c r="A62" i="21"/>
  <c r="A63" i="21" s="1"/>
  <c r="I11" i="21" s="1"/>
  <c r="A66" i="21"/>
  <c r="A67" i="21" s="1"/>
  <c r="E11" i="21" s="1"/>
  <c r="A58" i="21"/>
  <c r="A59" i="21" s="1"/>
  <c r="M11" i="21" s="1"/>
  <c r="A56" i="21"/>
  <c r="A57" i="21" s="1"/>
  <c r="O11" i="21" s="1"/>
  <c r="A68" i="21"/>
  <c r="A69" i="21" s="1"/>
  <c r="C11" i="21" s="1"/>
  <c r="A70" i="21"/>
  <c r="A71" i="21" s="1"/>
  <c r="A60" i="21"/>
  <c r="A61" i="21" s="1"/>
  <c r="K11" i="21" s="1"/>
  <c r="A54" i="21"/>
  <c r="A55" i="21" s="1"/>
  <c r="A92" i="22"/>
  <c r="A93" i="22" s="1"/>
  <c r="E11" i="22" s="1"/>
  <c r="A84" i="22"/>
  <c r="A85" i="22" s="1"/>
  <c r="M11" i="22" s="1"/>
  <c r="A82" i="22"/>
  <c r="A83" i="22" s="1"/>
  <c r="O11" i="22" s="1"/>
  <c r="A79" i="22"/>
  <c r="A88" i="22"/>
  <c r="A89" i="22" s="1"/>
  <c r="I11" i="22" s="1"/>
  <c r="A80" i="22"/>
  <c r="A81" i="22" s="1"/>
  <c r="A90" i="22"/>
  <c r="A91" i="22" s="1"/>
  <c r="G11" i="22" s="1"/>
  <c r="A96" i="22"/>
  <c r="A97" i="22" s="1"/>
  <c r="A94" i="22"/>
  <c r="A95" i="22" s="1"/>
  <c r="C11" i="22" s="1"/>
  <c r="A86" i="22"/>
  <c r="A87" i="22" s="1"/>
  <c r="K11" i="22" s="1"/>
  <c r="AF29" i="16"/>
  <c r="A51" i="16" s="1"/>
  <c r="A52" i="16" s="1"/>
  <c r="A92" i="17" l="1"/>
  <c r="A93" i="17" s="1"/>
  <c r="E11" i="17" s="1"/>
  <c r="A80" i="17"/>
  <c r="A81" i="17" s="1"/>
  <c r="Q11" i="17" s="1"/>
  <c r="A79" i="17"/>
  <c r="S11" i="17" s="1"/>
  <c r="A90" i="17"/>
  <c r="A91" i="17" s="1"/>
  <c r="G11" i="17" s="1"/>
  <c r="A86" i="17"/>
  <c r="A87" i="17" s="1"/>
  <c r="K11" i="17" s="1"/>
  <c r="A84" i="17"/>
  <c r="A85" i="17" s="1"/>
  <c r="M11" i="17" s="1"/>
  <c r="A82" i="17"/>
  <c r="A83" i="17" s="1"/>
  <c r="O11" i="17" s="1"/>
  <c r="A94" i="17"/>
  <c r="A95" i="17" s="1"/>
  <c r="C11" i="17" s="1"/>
  <c r="A88" i="17"/>
  <c r="A89" i="17" s="1"/>
  <c r="I11" i="17" s="1"/>
  <c r="A58" i="16"/>
  <c r="A59" i="16" s="1"/>
  <c r="M11" i="16" s="1"/>
  <c r="A56" i="16"/>
  <c r="A57" i="16" s="1"/>
  <c r="O11" i="16" s="1"/>
  <c r="A60" i="16"/>
  <c r="A61" i="16" s="1"/>
  <c r="K11" i="16" s="1"/>
  <c r="A70" i="16"/>
  <c r="A71" i="16" s="1"/>
  <c r="A64" i="16"/>
  <c r="A65" i="16" s="1"/>
  <c r="G11" i="16" s="1"/>
  <c r="A68" i="16"/>
  <c r="A69" i="16" s="1"/>
  <c r="C11" i="16" s="1"/>
  <c r="A62" i="16"/>
  <c r="A63" i="16" s="1"/>
  <c r="I11" i="16" s="1"/>
  <c r="A66" i="16"/>
  <c r="A67" i="16" s="1"/>
  <c r="E11" i="16" s="1"/>
  <c r="A54" i="16"/>
  <c r="A55" i="16" s="1"/>
  <c r="Q11" i="16" s="1"/>
  <c r="A53" i="16"/>
  <c r="S1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Ohyama21</author>
    <author xml:space="preserve"> </author>
    <author>ohyama65</author>
  </authors>
  <commentList>
    <comment ref="AP1" authorId="0" shapeId="0" xr:uid="{00000000-0006-0000-00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S11" authorId="1" shapeId="0" xr:uid="{00000000-0006-0000-0000-000003000000}">
      <text>
        <r>
          <rPr>
            <sz val="10"/>
            <color indexed="81"/>
            <rFont val="ＭＳ Ｐゴシック"/>
            <family val="3"/>
            <charset val="128"/>
          </rPr>
          <t>自動入力（手入力可）
金額ご確認ください。</t>
        </r>
      </text>
    </comment>
    <comment ref="AM28" authorId="0" shapeId="0" xr:uid="{00000000-0006-0000-0000-000004000000}">
      <text>
        <r>
          <rPr>
            <b/>
            <u/>
            <sz val="9"/>
            <color indexed="81"/>
            <rFont val="ＭＳ Ｐゴシック"/>
            <family val="3"/>
            <charset val="128"/>
          </rPr>
          <t>四捨五入</t>
        </r>
        <r>
          <rPr>
            <sz val="9"/>
            <color indexed="81"/>
            <rFont val="ＭＳ Ｐゴシック"/>
            <family val="3"/>
            <charset val="128"/>
          </rPr>
          <t>の計算式となっております。必要に応じて計算式変更または手入力ください。</t>
        </r>
      </text>
    </comment>
    <comment ref="B37" authorId="2" shapeId="0" xr:uid="{00000000-0006-0000-0000-000005000000}">
      <text>
        <r>
          <rPr>
            <sz val="9"/>
            <color indexed="81"/>
            <rFont val="MS P ゴシック"/>
            <family val="3"/>
            <charset val="128"/>
          </rPr>
          <t>以下、記入不要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ohyama65</author>
    <author>Ohyama21</author>
    <author xml:space="preserve"> </author>
  </authors>
  <commentList>
    <comment ref="AM1" authorId="0" shapeId="0" xr:uid="{DB6A5815-9924-47F2-848C-93DC793FF46D}">
      <text>
        <r>
          <rPr>
            <sz val="9"/>
            <color indexed="81"/>
            <rFont val="MS P ゴシック"/>
            <family val="3"/>
            <charset val="128"/>
          </rPr>
          <t>こちらは、基本注文書請書を取り交わした物件用となりますが、単価契約等一般用をお使いいただいても問題ありませんので、不明な場合はお問い合わせください。</t>
        </r>
      </text>
    </comment>
    <comment ref="AP1" authorId="1" shapeId="0" xr:uid="{00000000-0006-0000-01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S11" authorId="2" shapeId="0" xr:uid="{00000000-0006-0000-0100-000003000000}">
      <text>
        <r>
          <rPr>
            <sz val="10"/>
            <color indexed="81"/>
            <rFont val="ＭＳ Ｐゴシック"/>
            <family val="3"/>
            <charset val="128"/>
          </rPr>
          <t>自動入力（手入力可）
金額ご確認ください。</t>
        </r>
      </text>
    </comment>
    <comment ref="AB16" authorId="1" shapeId="0" xr:uid="{C1ED8ECF-EFDD-4347-90E0-ABB264457E8E}">
      <text>
        <r>
          <rPr>
            <b/>
            <u/>
            <sz val="9"/>
            <color indexed="81"/>
            <rFont val="ＭＳ Ｐゴシック"/>
            <family val="3"/>
            <charset val="128"/>
          </rPr>
          <t>四捨五入</t>
        </r>
        <r>
          <rPr>
            <sz val="9"/>
            <color indexed="81"/>
            <rFont val="ＭＳ Ｐゴシック"/>
            <family val="3"/>
            <charset val="128"/>
          </rPr>
          <t>の計算式となっております。必要に応じて計算式変更または手入力ください。</t>
        </r>
      </text>
    </comment>
    <comment ref="AH21" authorId="0" shapeId="0" xr:uid="{C6D7FE5E-C145-4434-819B-CAC21EB5932A}">
      <text>
        <r>
          <rPr>
            <sz val="9"/>
            <color indexed="81"/>
            <rFont val="MS P ゴシック"/>
            <family val="3"/>
            <charset val="128"/>
          </rPr>
          <t>記入不要</t>
        </r>
      </text>
    </comment>
    <comment ref="B42" authorId="0" shapeId="0" xr:uid="{00000000-0006-0000-0100-000007000000}">
      <text>
        <r>
          <rPr>
            <sz val="9"/>
            <color indexed="81"/>
            <rFont val="MS P ゴシック"/>
            <family val="3"/>
            <charset val="128"/>
          </rPr>
          <t>以下、記入不要</t>
        </r>
      </text>
    </comment>
    <comment ref="P46" authorId="1" shapeId="0" xr:uid="{00000000-0006-0000-0100-000009000000}">
      <text>
        <r>
          <rPr>
            <sz val="9"/>
            <color indexed="81"/>
            <rFont val="ＭＳ Ｐゴシック"/>
            <family val="3"/>
            <charset val="128"/>
          </rPr>
          <t xml:space="preserve">記入不要
</t>
        </r>
      </text>
    </comment>
    <comment ref="Q46" authorId="1" shapeId="0" xr:uid="{00000000-0006-0000-0100-00000A000000}">
      <text>
        <r>
          <rPr>
            <sz val="9"/>
            <color indexed="81"/>
            <rFont val="ＭＳ Ｐゴシック"/>
            <family val="3"/>
            <charset val="128"/>
          </rPr>
          <t xml:space="preserve">記入不要
</t>
        </r>
      </text>
    </comment>
    <comment ref="AB46" authorId="1" shapeId="0" xr:uid="{00000000-0006-0000-0100-00000B000000}">
      <text>
        <r>
          <rPr>
            <sz val="9"/>
            <color indexed="81"/>
            <rFont val="ＭＳ Ｐゴシック"/>
            <family val="3"/>
            <charset val="128"/>
          </rPr>
          <t xml:space="preserve">記入不要
</t>
        </r>
      </text>
    </comment>
    <comment ref="AM46" authorId="1" shapeId="0" xr:uid="{00000000-0006-0000-0100-00000C000000}">
      <text>
        <r>
          <rPr>
            <sz val="9"/>
            <color indexed="81"/>
            <rFont val="ＭＳ Ｐゴシック"/>
            <family val="3"/>
            <charset val="128"/>
          </rPr>
          <t xml:space="preserve">記入不要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Ohyama21</author>
    <author>ohyama65</author>
  </authors>
  <commentList>
    <comment ref="AP1" authorId="0" shapeId="0" xr:uid="{00000000-0006-0000-02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B37" authorId="1" shapeId="0" xr:uid="{00000000-0006-0000-0200-000003000000}">
      <text>
        <r>
          <rPr>
            <sz val="9"/>
            <color indexed="81"/>
            <rFont val="MS P ゴシック"/>
            <family val="3"/>
            <charset val="128"/>
          </rPr>
          <t>以下、記入不要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ohyama65</author>
    <author>Ohyama21</author>
  </authors>
  <commentList>
    <comment ref="AM1" authorId="0" shapeId="0" xr:uid="{05ECCDF3-0F83-45B6-AD3F-7E87511379E5}">
      <text>
        <r>
          <rPr>
            <sz val="9"/>
            <color indexed="81"/>
            <rFont val="MS P ゴシック"/>
            <family val="3"/>
            <charset val="128"/>
          </rPr>
          <t>こちらは、基本注文書請書を取り交わした物件用となりますが、単価契約等一般用をお使いいただいても問題ありませんので、不明な場合はお問い合わせください。</t>
        </r>
      </text>
    </comment>
    <comment ref="AP1" authorId="1" shapeId="0" xr:uid="{00000000-0006-0000-03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AH21" authorId="0" shapeId="0" xr:uid="{4CAAC868-3235-434C-ACDC-66657B59A0DA}">
      <text>
        <r>
          <rPr>
            <sz val="9"/>
            <color indexed="81"/>
            <rFont val="MS P ゴシック"/>
            <family val="3"/>
            <charset val="128"/>
          </rPr>
          <t>記入不要</t>
        </r>
      </text>
    </comment>
    <comment ref="B42" authorId="0" shapeId="0" xr:uid="{00000000-0006-0000-0300-000006000000}">
      <text>
        <r>
          <rPr>
            <sz val="9"/>
            <color indexed="81"/>
            <rFont val="MS P ゴシック"/>
            <family val="3"/>
            <charset val="128"/>
          </rPr>
          <t>以下、記入不要</t>
        </r>
      </text>
    </comment>
    <comment ref="P46" authorId="1" shapeId="0" xr:uid="{00000000-0006-0000-0300-000008000000}">
      <text>
        <r>
          <rPr>
            <sz val="9"/>
            <color indexed="81"/>
            <rFont val="ＭＳ Ｐゴシック"/>
            <family val="3"/>
            <charset val="128"/>
          </rPr>
          <t xml:space="preserve">記入不要
</t>
        </r>
      </text>
    </comment>
    <comment ref="Q46" authorId="1" shapeId="0" xr:uid="{00000000-0006-0000-0300-000009000000}">
      <text>
        <r>
          <rPr>
            <sz val="9"/>
            <color indexed="81"/>
            <rFont val="ＭＳ Ｐゴシック"/>
            <family val="3"/>
            <charset val="128"/>
          </rPr>
          <t xml:space="preserve">記入不要
</t>
        </r>
      </text>
    </comment>
    <comment ref="AB46" authorId="1" shapeId="0" xr:uid="{00000000-0006-0000-0300-00000A000000}">
      <text>
        <r>
          <rPr>
            <sz val="9"/>
            <color indexed="81"/>
            <rFont val="ＭＳ Ｐゴシック"/>
            <family val="3"/>
            <charset val="128"/>
          </rPr>
          <t xml:space="preserve">記入不要
</t>
        </r>
      </text>
    </comment>
    <comment ref="AM46" authorId="1" shapeId="0" xr:uid="{00000000-0006-0000-0300-00000B000000}">
      <text>
        <r>
          <rPr>
            <sz val="9"/>
            <color indexed="81"/>
            <rFont val="ＭＳ Ｐゴシック"/>
            <family val="3"/>
            <charset val="128"/>
          </rPr>
          <t xml:space="preserve">記入不要
</t>
        </r>
      </text>
    </comment>
  </commentList>
</comments>
</file>

<file path=xl/sharedStrings.xml><?xml version="1.0" encoding="utf-8"?>
<sst xmlns="http://schemas.openxmlformats.org/spreadsheetml/2006/main" count="244" uniqueCount="75">
  <si>
    <t>工事名</t>
    <rPh sb="0" eb="3">
      <t>コウジメイ</t>
    </rPh>
    <phoneticPr fontId="2"/>
  </si>
  <si>
    <t>当初契約額</t>
    <rPh sb="0" eb="2">
      <t>トウショ</t>
    </rPh>
    <rPh sb="2" eb="4">
      <t>ケイヤク</t>
    </rPh>
    <rPh sb="4" eb="5">
      <t>ガク</t>
    </rPh>
    <phoneticPr fontId="2"/>
  </si>
  <si>
    <t>変更増減額</t>
    <rPh sb="0" eb="2">
      <t>ヘンコウ</t>
    </rPh>
    <rPh sb="2" eb="5">
      <t>ゾウゲンガク</t>
    </rPh>
    <phoneticPr fontId="2"/>
  </si>
  <si>
    <t>当月出来高累計額</t>
    <rPh sb="0" eb="2">
      <t>トウゲツ</t>
    </rPh>
    <rPh sb="2" eb="5">
      <t>デキダカ</t>
    </rPh>
    <rPh sb="5" eb="8">
      <t>ルイケイガク</t>
    </rPh>
    <phoneticPr fontId="2"/>
  </si>
  <si>
    <t>前月迄出来高</t>
    <rPh sb="0" eb="2">
      <t>ゼンゲツ</t>
    </rPh>
    <rPh sb="2" eb="3">
      <t>マデ</t>
    </rPh>
    <rPh sb="3" eb="6">
      <t>デキダカ</t>
    </rPh>
    <phoneticPr fontId="2"/>
  </si>
  <si>
    <t>現在契約額（Ａ＋Ｂ）</t>
    <rPh sb="0" eb="2">
      <t>ゲンザイ</t>
    </rPh>
    <rPh sb="2" eb="4">
      <t>ケイヤク</t>
    </rPh>
    <rPh sb="4" eb="5">
      <t>ガク</t>
    </rPh>
    <phoneticPr fontId="2"/>
  </si>
  <si>
    <t>当月請求書（Ｄ－Ｅ）</t>
    <rPh sb="0" eb="2">
      <t>トウゲツ</t>
    </rPh>
    <rPh sb="2" eb="5">
      <t>セイキュウショ</t>
    </rPh>
    <phoneticPr fontId="2"/>
  </si>
  <si>
    <t>契約残高（Ｃ－Ｄ）</t>
    <rPh sb="0" eb="2">
      <t>ケイヤク</t>
    </rPh>
    <rPh sb="2" eb="4">
      <t>ザンダカ</t>
    </rPh>
    <phoneticPr fontId="2"/>
  </si>
  <si>
    <t>金額</t>
    <rPh sb="0" eb="2">
      <t>キンガク</t>
    </rPh>
    <phoneticPr fontId="2"/>
  </si>
  <si>
    <t>月日</t>
    <rPh sb="0" eb="2">
      <t>ガッピ</t>
    </rPh>
    <phoneticPr fontId="2"/>
  </si>
  <si>
    <t>単位</t>
    <rPh sb="0" eb="2">
      <t>タンイ</t>
    </rPh>
    <phoneticPr fontId="2"/>
  </si>
  <si>
    <t>数量</t>
    <rPh sb="0" eb="2">
      <t>スウリョウ</t>
    </rPh>
    <phoneticPr fontId="2"/>
  </si>
  <si>
    <t>単価</t>
    <rPh sb="0" eb="2">
      <t>タンカ</t>
    </rPh>
    <phoneticPr fontId="2"/>
  </si>
  <si>
    <t>Ｆ当月請求額（税抜）</t>
    <rPh sb="1" eb="3">
      <t>トウゲツ</t>
    </rPh>
    <rPh sb="3" eb="5">
      <t>セイキュウ</t>
    </rPh>
    <rPh sb="5" eb="6">
      <t>ガク</t>
    </rPh>
    <rPh sb="7" eb="8">
      <t>ゼイ</t>
    </rPh>
    <rPh sb="8" eb="9">
      <t>ヌ</t>
    </rPh>
    <phoneticPr fontId="2"/>
  </si>
  <si>
    <t>請求内訳</t>
    <rPh sb="0" eb="2">
      <t>セイキュウ</t>
    </rPh>
    <rPh sb="2" eb="4">
      <t>ウチワケ</t>
    </rPh>
    <phoneticPr fontId="2"/>
  </si>
  <si>
    <t>〈記入上のお願い〉</t>
    <rPh sb="1" eb="3">
      <t>キニュウ</t>
    </rPh>
    <rPh sb="3" eb="4">
      <t>ジョウ</t>
    </rPh>
    <rPh sb="6" eb="7">
      <t>ネガ</t>
    </rPh>
    <phoneticPr fontId="2"/>
  </si>
  <si>
    <t>３．</t>
  </si>
  <si>
    <t>〈請求書の提出及び支払について〉</t>
    <rPh sb="1" eb="4">
      <t>セイキュウショ</t>
    </rPh>
    <rPh sb="5" eb="7">
      <t>テイシュツ</t>
    </rPh>
    <rPh sb="7" eb="8">
      <t>オヨ</t>
    </rPh>
    <rPh sb="9" eb="11">
      <t>シハライ</t>
    </rPh>
    <phoneticPr fontId="2"/>
  </si>
  <si>
    <t>工事コード</t>
    <rPh sb="0" eb="2">
      <t>コウジ</t>
    </rPh>
    <phoneticPr fontId="2"/>
  </si>
  <si>
    <t>作業所長</t>
    <rPh sb="0" eb="2">
      <t>サギョウ</t>
    </rPh>
    <rPh sb="2" eb="4">
      <t>ショチョウ</t>
    </rPh>
    <phoneticPr fontId="2"/>
  </si>
  <si>
    <t>請求書の提出は毎月２０日締め、２５日必着にて総務部へ提出して下さい。２５日を超えた場合は翌月処理となります。</t>
    <rPh sb="0" eb="3">
      <t>セイキュウショ</t>
    </rPh>
    <rPh sb="4" eb="6">
      <t>テイシュツ</t>
    </rPh>
    <rPh sb="7" eb="9">
      <t>マイツキ</t>
    </rPh>
    <rPh sb="11" eb="12">
      <t>ニチ</t>
    </rPh>
    <rPh sb="12" eb="13">
      <t>シ</t>
    </rPh>
    <rPh sb="17" eb="18">
      <t>ニチ</t>
    </rPh>
    <rPh sb="18" eb="20">
      <t>ヒッチャク</t>
    </rPh>
    <rPh sb="22" eb="25">
      <t>ソウムブ</t>
    </rPh>
    <rPh sb="26" eb="28">
      <t>テイシュツ</t>
    </rPh>
    <rPh sb="30" eb="31">
      <t>クダ</t>
    </rPh>
    <rPh sb="36" eb="37">
      <t>ニチ</t>
    </rPh>
    <rPh sb="38" eb="39">
      <t>コ</t>
    </rPh>
    <rPh sb="41" eb="43">
      <t>バアイ</t>
    </rPh>
    <rPh sb="44" eb="46">
      <t>ヨクゲツ</t>
    </rPh>
    <rPh sb="46" eb="48">
      <t>ショリ</t>
    </rPh>
    <phoneticPr fontId="2"/>
  </si>
  <si>
    <t>（請求者）住所・氏名</t>
    <rPh sb="1" eb="4">
      <t>セイキュウシャ</t>
    </rPh>
    <rPh sb="5" eb="7">
      <t>ジュウショ</t>
    </rPh>
    <rPh sb="8" eb="10">
      <t>シメイ</t>
    </rPh>
    <phoneticPr fontId="2"/>
  </si>
  <si>
    <t>請　　求　　書</t>
    <rPh sb="0" eb="1">
      <t>ショウ</t>
    </rPh>
    <rPh sb="3" eb="4">
      <t>モトム</t>
    </rPh>
    <rPh sb="6" eb="7">
      <t>ショ</t>
    </rPh>
    <phoneticPr fontId="2"/>
  </si>
  <si>
    <t>材・労・外・機・経</t>
    <rPh sb="0" eb="1">
      <t>ザイ</t>
    </rPh>
    <rPh sb="2" eb="3">
      <t>ロウ</t>
    </rPh>
    <rPh sb="4" eb="5">
      <t>ガイ</t>
    </rPh>
    <rPh sb="6" eb="7">
      <t>キ</t>
    </rPh>
    <rPh sb="8" eb="9">
      <t>キョウ</t>
    </rPh>
    <phoneticPr fontId="2"/>
  </si>
  <si>
    <t>工　　種</t>
    <rPh sb="0" eb="1">
      <t>コウ</t>
    </rPh>
    <rPh sb="3" eb="4">
      <t>タネ</t>
    </rPh>
    <phoneticPr fontId="2"/>
  </si>
  <si>
    <t>項　　　目</t>
    <rPh sb="0" eb="1">
      <t>コウ</t>
    </rPh>
    <rPh sb="4" eb="5">
      <t>メ</t>
    </rPh>
    <phoneticPr fontId="2"/>
  </si>
  <si>
    <t>下記の通りご請求申し上げます。</t>
    <rPh sb="0" eb="2">
      <t>カキ</t>
    </rPh>
    <rPh sb="3" eb="4">
      <t>トオ</t>
    </rPh>
    <rPh sb="6" eb="8">
      <t>セイキュウ</t>
    </rPh>
    <rPh sb="8" eb="9">
      <t>モウ</t>
    </rPh>
    <rPh sb="10" eb="11">
      <t>ア</t>
    </rPh>
    <phoneticPr fontId="2"/>
  </si>
  <si>
    <t>内　　　訳</t>
    <rPh sb="0" eb="1">
      <t>ウチ</t>
    </rPh>
    <rPh sb="4" eb="5">
      <t>ヤク</t>
    </rPh>
    <phoneticPr fontId="2"/>
  </si>
  <si>
    <t>Ａ</t>
    <phoneticPr fontId="2"/>
  </si>
  <si>
    <t>Ｂ</t>
    <phoneticPr fontId="2"/>
  </si>
  <si>
    <t>Ｃ</t>
    <phoneticPr fontId="2"/>
  </si>
  <si>
    <t>Ｄ</t>
    <phoneticPr fontId="2"/>
  </si>
  <si>
    <t>Ｅ</t>
    <phoneticPr fontId="2"/>
  </si>
  <si>
    <t>Ｆ</t>
    <phoneticPr fontId="2"/>
  </si>
  <si>
    <t>Ｇ</t>
    <phoneticPr fontId="2"/>
  </si>
  <si>
    <t>１．</t>
    <phoneticPr fontId="2"/>
  </si>
  <si>
    <t>入力</t>
    <rPh sb="0" eb="2">
      <t>ニュウリョク</t>
    </rPh>
    <phoneticPr fontId="2"/>
  </si>
  <si>
    <t>入力チェック</t>
    <rPh sb="0" eb="2">
      <t>ニュウリョク</t>
    </rPh>
    <phoneticPr fontId="2"/>
  </si>
  <si>
    <t>金　　　額　　　（消費税抜）</t>
    <rPh sb="0" eb="1">
      <t>キン</t>
    </rPh>
    <rPh sb="4" eb="5">
      <t>ガク</t>
    </rPh>
    <rPh sb="9" eb="12">
      <t>ショウヒゼイ</t>
    </rPh>
    <rPh sb="12" eb="13">
      <t>ヌ</t>
    </rPh>
    <phoneticPr fontId="2"/>
  </si>
  <si>
    <t>立替先・金額（消費税抜）</t>
    <rPh sb="0" eb="2">
      <t>タテカエ</t>
    </rPh>
    <rPh sb="2" eb="3">
      <t>サキ</t>
    </rPh>
    <rPh sb="4" eb="6">
      <t>キンガク</t>
    </rPh>
    <rPh sb="7" eb="10">
      <t>ショウヒゼイ</t>
    </rPh>
    <rPh sb="10" eb="11">
      <t>ヌ</t>
    </rPh>
    <phoneticPr fontId="2"/>
  </si>
  <si>
    <t>以下は変更しないでください。</t>
    <rPh sb="0" eb="2">
      <t>イカ</t>
    </rPh>
    <rPh sb="3" eb="5">
      <t>ヘンコウ</t>
    </rPh>
    <phoneticPr fontId="2"/>
  </si>
  <si>
    <t>支払額　　　　　（税込）</t>
    <rPh sb="0" eb="2">
      <t>シハライ</t>
    </rPh>
    <rPh sb="2" eb="3">
      <t>ガク</t>
    </rPh>
    <rPh sb="9" eb="11">
      <t>ゼイコ</t>
    </rPh>
    <phoneticPr fontId="2"/>
  </si>
  <si>
    <t>印</t>
    <rPh sb="0" eb="1">
      <t>イン</t>
    </rPh>
    <phoneticPr fontId="2"/>
  </si>
  <si>
    <t>工事略称</t>
    <rPh sb="0" eb="2">
      <t>コウジ</t>
    </rPh>
    <rPh sb="2" eb="4">
      <t>リャクショウ</t>
    </rPh>
    <phoneticPr fontId="2"/>
  </si>
  <si>
    <t>消　費　税　（</t>
  </si>
  <si>
    <t>％）</t>
  </si>
  <si>
    <t>※</t>
    <phoneticPr fontId="2"/>
  </si>
  <si>
    <t>２．</t>
  </si>
  <si>
    <t>支払日は翌月２０日。ただし支払日が金融機関休業日の場合は、翌営業日となります。</t>
    <rPh sb="0" eb="3">
      <t>シハライビ</t>
    </rPh>
    <rPh sb="4" eb="6">
      <t>ヨクゲツ</t>
    </rPh>
    <rPh sb="8" eb="9">
      <t>ニチ</t>
    </rPh>
    <rPh sb="13" eb="16">
      <t>シハライビ</t>
    </rPh>
    <rPh sb="17" eb="19">
      <t>キンユウ</t>
    </rPh>
    <rPh sb="19" eb="21">
      <t>キカン</t>
    </rPh>
    <rPh sb="21" eb="24">
      <t>キュウギョウビ</t>
    </rPh>
    <rPh sb="25" eb="27">
      <t>バアイ</t>
    </rPh>
    <rPh sb="29" eb="30">
      <t>ヨク</t>
    </rPh>
    <rPh sb="30" eb="33">
      <t>エイギョウビ</t>
    </rPh>
    <phoneticPr fontId="2"/>
  </si>
  <si>
    <t>小　　　計</t>
    <phoneticPr fontId="2"/>
  </si>
  <si>
    <t>合　　　計</t>
    <phoneticPr fontId="2"/>
  </si>
  <si>
    <t>令和       年　　   月　     日</t>
    <rPh sb="0" eb="2">
      <t>レイワ</t>
    </rPh>
    <rPh sb="9" eb="10">
      <t>ネン</t>
    </rPh>
    <rPh sb="15" eb="16">
      <t>ツキ</t>
    </rPh>
    <rPh sb="22" eb="23">
      <t>ヒ</t>
    </rPh>
    <phoneticPr fontId="2"/>
  </si>
  <si>
    <t>請求金額</t>
    <rPh sb="0" eb="2">
      <t>セイキュウ</t>
    </rPh>
    <rPh sb="2" eb="4">
      <t>キンガク</t>
    </rPh>
    <phoneticPr fontId="2"/>
  </si>
  <si>
    <t>３．</t>
    <phoneticPr fontId="2"/>
  </si>
  <si>
    <t>※印欄（弊社使用欄）は記入不要です。</t>
  </si>
  <si>
    <t>※印欄（弊社使用欄）は記入不要です。</t>
    <rPh sb="1" eb="2">
      <t>シルシ</t>
    </rPh>
    <rPh sb="2" eb="3">
      <t>ラン</t>
    </rPh>
    <rPh sb="4" eb="6">
      <t>ヘイシャ</t>
    </rPh>
    <rPh sb="6" eb="9">
      <t>シヨウラン</t>
    </rPh>
    <rPh sb="11" eb="13">
      <t>キニュウ</t>
    </rPh>
    <rPh sb="13" eb="15">
      <t>フヨウ</t>
    </rPh>
    <phoneticPr fontId="2"/>
  </si>
  <si>
    <t>※印欄（弊社使用欄）は記入不要です。</t>
    <rPh sb="1" eb="2">
      <t>シルシ</t>
    </rPh>
    <rPh sb="2" eb="3">
      <t>ラン</t>
    </rPh>
    <rPh sb="11" eb="13">
      <t>キニュウ</t>
    </rPh>
    <rPh sb="13" eb="15">
      <t>フヨウ</t>
    </rPh>
    <phoneticPr fontId="2"/>
  </si>
  <si>
    <t>内訳が一枚に記入しきれない場合は、別途請求明細（任意様式）を添付する事で記入省略可。</t>
    <rPh sb="0" eb="2">
      <t>ウチワケ</t>
    </rPh>
    <rPh sb="3" eb="4">
      <t>イチ</t>
    </rPh>
    <rPh sb="4" eb="5">
      <t>マイ</t>
    </rPh>
    <rPh sb="6" eb="8">
      <t>キニュウ</t>
    </rPh>
    <rPh sb="13" eb="15">
      <t>バアイ</t>
    </rPh>
    <rPh sb="17" eb="19">
      <t>ベット</t>
    </rPh>
    <rPh sb="19" eb="21">
      <t>セイキュウ</t>
    </rPh>
    <rPh sb="21" eb="23">
      <t>メイサイ</t>
    </rPh>
    <rPh sb="24" eb="26">
      <t>ニンイ</t>
    </rPh>
    <rPh sb="26" eb="28">
      <t>ヨウシキ</t>
    </rPh>
    <rPh sb="30" eb="32">
      <t>テンプ</t>
    </rPh>
    <rPh sb="34" eb="35">
      <t>コト</t>
    </rPh>
    <rPh sb="36" eb="38">
      <t>キニュウ</t>
    </rPh>
    <rPh sb="38" eb="40">
      <t>ショウリャク</t>
    </rPh>
    <rPh sb="40" eb="41">
      <t>カ</t>
    </rPh>
    <phoneticPr fontId="2"/>
  </si>
  <si>
    <t>但し、別紙添付の場合においても、合計金額および請求内容が確認できるよう、「○○工事他（別紙明細のとおり）」等をご記入ください。</t>
    <rPh sb="0" eb="1">
      <t>タダ</t>
    </rPh>
    <rPh sb="3" eb="5">
      <t>ベッシ</t>
    </rPh>
    <rPh sb="5" eb="7">
      <t>テンプ</t>
    </rPh>
    <rPh sb="8" eb="10">
      <t>バアイ</t>
    </rPh>
    <rPh sb="16" eb="18">
      <t>ゴウケイ</t>
    </rPh>
    <rPh sb="18" eb="20">
      <t>キンガク</t>
    </rPh>
    <rPh sb="23" eb="25">
      <t>セイキュウ</t>
    </rPh>
    <rPh sb="25" eb="27">
      <t>ナイヨウ</t>
    </rPh>
    <rPh sb="28" eb="30">
      <t>カクニン</t>
    </rPh>
    <rPh sb="39" eb="41">
      <t>コウジ</t>
    </rPh>
    <rPh sb="41" eb="42">
      <t>ホカ</t>
    </rPh>
    <rPh sb="43" eb="45">
      <t>ベッシ</t>
    </rPh>
    <rPh sb="45" eb="47">
      <t>メイサイ</t>
    </rPh>
    <rPh sb="53" eb="54">
      <t>トウ</t>
    </rPh>
    <rPh sb="56" eb="58">
      <t>キニュウ</t>
    </rPh>
    <phoneticPr fontId="2"/>
  </si>
  <si>
    <t>当初分　　有　・　無　　　　　　　　　　　　　　変更分　　有　・　無</t>
    <rPh sb="0" eb="1">
      <t>トウ</t>
    </rPh>
    <rPh sb="1" eb="2">
      <t>ショ</t>
    </rPh>
    <rPh sb="2" eb="3">
      <t>ブン</t>
    </rPh>
    <rPh sb="5" eb="6">
      <t>ア</t>
    </rPh>
    <rPh sb="9" eb="10">
      <t>ナ</t>
    </rPh>
    <rPh sb="24" eb="25">
      <t>ヘン</t>
    </rPh>
    <rPh sb="25" eb="26">
      <t>サラ</t>
    </rPh>
    <rPh sb="26" eb="27">
      <t>ブン</t>
    </rPh>
    <rPh sb="29" eb="30">
      <t>ア</t>
    </rPh>
    <rPh sb="33" eb="34">
      <t>ナ</t>
    </rPh>
    <phoneticPr fontId="2"/>
  </si>
  <si>
    <t>注文書確認</t>
    <rPh sb="0" eb="3">
      <t>チュウモンショ</t>
    </rPh>
    <rPh sb="3" eb="5">
      <t>カクニン</t>
    </rPh>
    <phoneticPr fontId="2"/>
  </si>
  <si>
    <t>支払条件
特記事項</t>
    <rPh sb="0" eb="2">
      <t>シハライ</t>
    </rPh>
    <rPh sb="2" eb="4">
      <t>ジョウケン</t>
    </rPh>
    <rPh sb="5" eb="7">
      <t>トッキ</t>
    </rPh>
    <rPh sb="7" eb="9">
      <t>ジコウ</t>
    </rPh>
    <phoneticPr fontId="2"/>
  </si>
  <si>
    <t>％）</t>
    <phoneticPr fontId="2"/>
  </si>
  <si>
    <t>消費税（</t>
    <rPh sb="0" eb="3">
      <t>ショウヒゼイ</t>
    </rPh>
    <phoneticPr fontId="2"/>
  </si>
  <si>
    <t>登録番号　　T1234567890123</t>
    <rPh sb="0" eb="2">
      <t>トウロク</t>
    </rPh>
    <rPh sb="2" eb="4">
      <t>バンゴウ</t>
    </rPh>
    <phoneticPr fontId="2"/>
  </si>
  <si>
    <t>登録番号   T1234567890123</t>
    <phoneticPr fontId="2"/>
  </si>
  <si>
    <t>大山・新井特定建設工事共同企業体　御中</t>
    <rPh sb="0" eb="2">
      <t>オオヤマ</t>
    </rPh>
    <rPh sb="3" eb="5">
      <t>アライ</t>
    </rPh>
    <rPh sb="5" eb="7">
      <t>トクテイ</t>
    </rPh>
    <rPh sb="7" eb="9">
      <t>ケンセツ</t>
    </rPh>
    <rPh sb="9" eb="11">
      <t>コウジ</t>
    </rPh>
    <rPh sb="11" eb="13">
      <t>キョウドウ</t>
    </rPh>
    <rPh sb="13" eb="16">
      <t>キギョウタイ</t>
    </rPh>
    <rPh sb="17" eb="19">
      <t>オンチュウ</t>
    </rPh>
    <phoneticPr fontId="2"/>
  </si>
  <si>
    <t>ごみ処理施設建設敷地造成工事</t>
    <rPh sb="2" eb="12">
      <t>ショリシセツケンセツシキチゾウセイ</t>
    </rPh>
    <rPh sb="12" eb="14">
      <t>コウジ</t>
    </rPh>
    <phoneticPr fontId="2"/>
  </si>
  <si>
    <t>JV2201Z</t>
    <phoneticPr fontId="2"/>
  </si>
  <si>
    <t>JV造成</t>
    <rPh sb="2" eb="4">
      <t>ゾウセイ</t>
    </rPh>
    <phoneticPr fontId="2"/>
  </si>
  <si>
    <t>この請求書用紙は契約（注文書請書）取り交し分となります。</t>
    <rPh sb="2" eb="5">
      <t>セイキュウショ</t>
    </rPh>
    <rPh sb="5" eb="7">
      <t>ヨウシ</t>
    </rPh>
    <rPh sb="8" eb="10">
      <t>ケイヤク</t>
    </rPh>
    <rPh sb="11" eb="14">
      <t>チュウモンショ</t>
    </rPh>
    <rPh sb="14" eb="16">
      <t>ウケショ</t>
    </rPh>
    <rPh sb="17" eb="18">
      <t>ト</t>
    </rPh>
    <rPh sb="19" eb="20">
      <t>カワ</t>
    </rPh>
    <rPh sb="21" eb="22">
      <t>ブン</t>
    </rPh>
    <phoneticPr fontId="2"/>
  </si>
  <si>
    <t>記入方法・ご留意点について、</t>
    <rPh sb="0" eb="2">
      <t>キニュウ</t>
    </rPh>
    <rPh sb="2" eb="4">
      <t>ホウホウ</t>
    </rPh>
    <rPh sb="6" eb="8">
      <t>リュウイ</t>
    </rPh>
    <rPh sb="8" eb="9">
      <t>テン</t>
    </rPh>
    <phoneticPr fontId="2"/>
  </si>
  <si>
    <t>ホームページ→様式ダウンロード</t>
    <rPh sb="7" eb="9">
      <t>ヨウシキ</t>
    </rPh>
    <phoneticPr fontId="2"/>
  </si>
  <si>
    <t>→お知らせ→「インボイス制度の対応について」</t>
    <rPh sb="2" eb="3">
      <t>シ</t>
    </rPh>
    <rPh sb="12" eb="14">
      <t>セイド</t>
    </rPh>
    <rPh sb="15" eb="17">
      <t>タイオウ</t>
    </rPh>
    <phoneticPr fontId="2"/>
  </si>
  <si>
    <t>をあわせてご覧ください。</t>
    <rPh sb="6" eb="7">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</si>
</sst>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11"/>
      <name val="ＭＳ Ｐ明朝"/>
      <family val="1"/>
      <charset val="128"/>
    </font>
    <font>
      <sz val="14"/>
      <name val="ＭＳ Ｐ明朝"/>
      <family val="1"/>
      <charset val="128"/>
    </font>
    <font>
      <b/>
      <sz val="20"/>
      <name val="ＭＳ Ｐ明朝"/>
      <family val="1"/>
      <charset val="128"/>
    </font>
    <font>
      <sz val="8"/>
      <name val="ＭＳ Ｐ明朝"/>
      <family val="1"/>
      <charset val="128"/>
    </font>
    <font>
      <b/>
      <sz val="10"/>
      <name val="ＭＳ Ｐ明朝"/>
      <family val="1"/>
      <charset val="128"/>
    </font>
    <font>
      <sz val="9"/>
      <color indexed="81"/>
      <name val="ＭＳ Ｐゴシック"/>
      <family val="3"/>
      <charset val="128"/>
    </font>
    <font>
      <sz val="9"/>
      <color indexed="81"/>
      <name val="MS P ゴシック"/>
      <family val="3"/>
      <charset val="128"/>
    </font>
    <font>
      <sz val="10"/>
      <color indexed="81"/>
      <name val="ＭＳ Ｐゴシック"/>
      <family val="3"/>
      <charset val="128"/>
    </font>
    <font>
      <b/>
      <u/>
      <sz val="9"/>
      <color indexed="81"/>
      <name val="ＭＳ Ｐゴシック"/>
      <family val="3"/>
      <charset val="128"/>
    </font>
  </fonts>
  <fills count="3">
    <fill>
      <patternFill patternType="none"/>
    </fill>
    <fill>
      <patternFill patternType="gray125"/>
    </fill>
    <fill>
      <patternFill patternType="solid">
        <fgColor rgb="FFEAEAEA"/>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double">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331">
    <xf numFmtId="0" fontId="0" fillId="0" borderId="0" xfId="0"/>
    <xf numFmtId="0" fontId="3" fillId="0" borderId="1" xfId="0" applyFont="1" applyBorder="1" applyAlignment="1">
      <alignment horizontal="distributed"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0" xfId="0" applyFont="1" applyBorder="1" applyAlignment="1">
      <alignment horizontal="center" vertical="center"/>
    </xf>
    <xf numFmtId="0" fontId="4" fillId="0" borderId="0" xfId="0" applyFont="1" applyAlignment="1">
      <alignment vertical="center"/>
    </xf>
    <xf numFmtId="0" fontId="5" fillId="0" borderId="10" xfId="0" applyFont="1" applyBorder="1" applyAlignment="1">
      <alignment vertical="center"/>
    </xf>
    <xf numFmtId="0" fontId="3" fillId="0" borderId="0" xfId="0" applyFont="1"/>
    <xf numFmtId="0" fontId="3" fillId="0" borderId="5" xfId="0" applyFont="1" applyBorder="1"/>
    <xf numFmtId="0" fontId="3" fillId="0" borderId="10" xfId="0" applyFont="1" applyBorder="1"/>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center" vertical="center"/>
    </xf>
    <xf numFmtId="0" fontId="3" fillId="0" borderId="9" xfId="0" applyFont="1" applyBorder="1"/>
    <xf numFmtId="0" fontId="3" fillId="0" borderId="2" xfId="0" applyFont="1" applyBorder="1"/>
    <xf numFmtId="0" fontId="7" fillId="0" borderId="0" xfId="0" applyFont="1"/>
    <xf numFmtId="0" fontId="3" fillId="0" borderId="0" xfId="0" applyFont="1" applyAlignment="1">
      <alignment horizontal="distributed"/>
    </xf>
    <xf numFmtId="0" fontId="3" fillId="0" borderId="0" xfId="0" applyFont="1" applyAlignment="1">
      <alignment horizontal="center"/>
    </xf>
    <xf numFmtId="0" fontId="5" fillId="0" borderId="0" xfId="0" applyFont="1" applyAlignment="1">
      <alignmen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xf numFmtId="0" fontId="3" fillId="0" borderId="6" xfId="0" applyFont="1" applyBorder="1"/>
    <xf numFmtId="0" fontId="3" fillId="0" borderId="11" xfId="0" applyFont="1" applyBorder="1"/>
    <xf numFmtId="0" fontId="9" fillId="0" borderId="0" xfId="0" applyFont="1" applyAlignment="1">
      <alignment horizontal="center" vertical="center"/>
    </xf>
    <xf numFmtId="0" fontId="5" fillId="0" borderId="0" xfId="0" applyFont="1"/>
    <xf numFmtId="0" fontId="10" fillId="0" borderId="0" xfId="0" applyFont="1" applyAlignment="1">
      <alignment horizontal="center" vertical="center"/>
    </xf>
    <xf numFmtId="0" fontId="10" fillId="0" borderId="0" xfId="0" applyFont="1" applyAlignment="1">
      <alignment vertical="center"/>
    </xf>
    <xf numFmtId="0" fontId="7" fillId="0" borderId="3" xfId="0" applyFont="1" applyBorder="1" applyAlignment="1">
      <alignment horizontal="center"/>
    </xf>
    <xf numFmtId="0" fontId="7" fillId="0" borderId="10"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0" borderId="2" xfId="0" applyFont="1" applyBorder="1" applyAlignment="1">
      <alignment horizontal="distributed" vertical="center"/>
    </xf>
    <xf numFmtId="0" fontId="3" fillId="0" borderId="9" xfId="0" applyFont="1" applyBorder="1" applyAlignment="1">
      <alignment horizontal="distributed" vertical="center"/>
    </xf>
    <xf numFmtId="0" fontId="5" fillId="0" borderId="10" xfId="0" applyFont="1" applyBorder="1" applyAlignment="1">
      <alignment horizontal="center" vertical="center"/>
    </xf>
    <xf numFmtId="0" fontId="7" fillId="0" borderId="9" xfId="0" applyFont="1" applyBorder="1"/>
    <xf numFmtId="0" fontId="7" fillId="0" borderId="10" xfId="0" applyFont="1" applyBorder="1"/>
    <xf numFmtId="0" fontId="7" fillId="0" borderId="11" xfId="0" applyFont="1" applyBorder="1"/>
    <xf numFmtId="0" fontId="7" fillId="0" borderId="0" xfId="0" applyFont="1" applyAlignment="1">
      <alignment vertical="center" wrapText="1"/>
    </xf>
    <xf numFmtId="0" fontId="7" fillId="0" borderId="0" xfId="2" applyFont="1"/>
    <xf numFmtId="0" fontId="7" fillId="0" borderId="11" xfId="2" applyFont="1" applyBorder="1"/>
    <xf numFmtId="0" fontId="7" fillId="0" borderId="10" xfId="2" applyFont="1" applyBorder="1"/>
    <xf numFmtId="0" fontId="7" fillId="0" borderId="9" xfId="2" applyFont="1" applyBorder="1"/>
    <xf numFmtId="0" fontId="5" fillId="0" borderId="0" xfId="2" applyFont="1"/>
    <xf numFmtId="0" fontId="1" fillId="0" borderId="11" xfId="2" applyBorder="1" applyAlignment="1">
      <alignment horizontal="center"/>
    </xf>
    <xf numFmtId="0" fontId="1" fillId="0" borderId="10" xfId="2" applyBorder="1" applyAlignment="1">
      <alignment horizontal="center"/>
    </xf>
    <xf numFmtId="0" fontId="7" fillId="0" borderId="10" xfId="2" applyFont="1" applyBorder="1" applyAlignment="1">
      <alignment horizontal="center"/>
    </xf>
    <xf numFmtId="0" fontId="3" fillId="0" borderId="10" xfId="2" applyFont="1" applyBorder="1" applyAlignment="1">
      <alignment horizontal="center" vertical="center"/>
    </xf>
    <xf numFmtId="0" fontId="1" fillId="0" borderId="4" xfId="2" applyBorder="1" applyAlignment="1">
      <alignment horizontal="center"/>
    </xf>
    <xf numFmtId="0" fontId="1" fillId="0" borderId="3" xfId="2" applyBorder="1" applyAlignment="1">
      <alignment horizontal="center"/>
    </xf>
    <xf numFmtId="0" fontId="7" fillId="0" borderId="3" xfId="2" applyFont="1" applyBorder="1" applyAlignment="1">
      <alignment horizontal="center"/>
    </xf>
    <xf numFmtId="0" fontId="3" fillId="0" borderId="0" xfId="2" applyFont="1" applyAlignment="1">
      <alignment vertical="center"/>
    </xf>
    <xf numFmtId="0" fontId="7" fillId="0" borderId="0" xfId="2" applyFont="1" applyAlignment="1">
      <alignment vertical="center" wrapText="1"/>
    </xf>
    <xf numFmtId="0" fontId="3" fillId="0" borderId="0" xfId="2" applyFont="1"/>
    <xf numFmtId="0" fontId="3" fillId="0" borderId="0" xfId="2" applyFont="1" applyAlignment="1">
      <alignment horizontal="center" vertical="center"/>
    </xf>
    <xf numFmtId="0" fontId="3" fillId="0" borderId="6" xfId="2" applyFont="1" applyBorder="1" applyAlignment="1">
      <alignment vertical="center"/>
    </xf>
    <xf numFmtId="0" fontId="3" fillId="0" borderId="5"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vertical="center"/>
    </xf>
    <xf numFmtId="0" fontId="3" fillId="0" borderId="8" xfId="2" applyFont="1" applyBorder="1" applyAlignment="1">
      <alignment vertical="center"/>
    </xf>
    <xf numFmtId="0" fontId="3" fillId="0" borderId="1" xfId="2" applyFont="1" applyBorder="1" applyAlignment="1">
      <alignment vertical="center"/>
    </xf>
    <xf numFmtId="0" fontId="3" fillId="0" borderId="7" xfId="2" applyFont="1" applyBorder="1" applyAlignment="1">
      <alignment vertical="center"/>
    </xf>
    <xf numFmtId="0" fontId="3" fillId="0" borderId="15" xfId="2" applyFont="1" applyBorder="1" applyAlignment="1">
      <alignment vertical="center"/>
    </xf>
    <xf numFmtId="0" fontId="8" fillId="0" borderId="0" xfId="2" applyFont="1" applyAlignment="1">
      <alignment vertical="center"/>
    </xf>
    <xf numFmtId="0" fontId="3" fillId="0" borderId="0" xfId="2" applyFont="1" applyAlignment="1">
      <alignment horizontal="center" vertical="center" wrapText="1"/>
    </xf>
    <xf numFmtId="0" fontId="3" fillId="0" borderId="11" xfId="2" applyFont="1" applyBorder="1"/>
    <xf numFmtId="0" fontId="3" fillId="0" borderId="10" xfId="2" applyFont="1" applyBorder="1"/>
    <xf numFmtId="0" fontId="3" fillId="0" borderId="10" xfId="2" applyFont="1" applyBorder="1" applyAlignment="1">
      <alignment horizontal="center" vertical="center" wrapText="1"/>
    </xf>
    <xf numFmtId="0" fontId="3" fillId="0" borderId="10" xfId="2" applyFont="1" applyBorder="1" applyAlignment="1">
      <alignment vertical="center"/>
    </xf>
    <xf numFmtId="0" fontId="3" fillId="0" borderId="9" xfId="2" applyFont="1" applyBorder="1" applyAlignment="1">
      <alignment horizontal="center" vertical="center" wrapText="1"/>
    </xf>
    <xf numFmtId="0" fontId="3" fillId="0" borderId="6" xfId="2" applyFont="1" applyBorder="1"/>
    <xf numFmtId="0" fontId="1" fillId="0" borderId="0" xfId="2"/>
    <xf numFmtId="0" fontId="3" fillId="0" borderId="5" xfId="2" applyFont="1" applyBorder="1" applyAlignment="1">
      <alignment horizontal="center" vertical="center" wrapText="1"/>
    </xf>
    <xf numFmtId="0" fontId="5" fillId="0" borderId="0" xfId="2" applyFont="1" applyAlignment="1">
      <alignment vertical="center"/>
    </xf>
    <xf numFmtId="0" fontId="3" fillId="0" borderId="0" xfId="2" applyFont="1" applyAlignment="1">
      <alignment horizontal="center"/>
    </xf>
    <xf numFmtId="0" fontId="5" fillId="0" borderId="10" xfId="2" applyFont="1" applyBorder="1" applyAlignment="1">
      <alignment vertical="center"/>
    </xf>
    <xf numFmtId="0" fontId="3" fillId="0" borderId="4" xfId="2" applyFont="1" applyBorder="1" applyAlignment="1">
      <alignment vertical="center"/>
    </xf>
    <xf numFmtId="0" fontId="3" fillId="0" borderId="3" xfId="2" applyFont="1" applyBorder="1" applyAlignment="1">
      <alignment vertical="center"/>
    </xf>
    <xf numFmtId="0" fontId="3" fillId="0" borderId="3" xfId="2" applyFont="1" applyBorder="1"/>
    <xf numFmtId="0" fontId="3" fillId="0" borderId="2" xfId="2" applyFont="1" applyBorder="1"/>
    <xf numFmtId="0" fontId="4" fillId="0" borderId="0" xfId="2" applyFont="1" applyAlignment="1">
      <alignment vertical="center"/>
    </xf>
    <xf numFmtId="0" fontId="3" fillId="0" borderId="9" xfId="2" applyFont="1" applyBorder="1"/>
    <xf numFmtId="0" fontId="3" fillId="0" borderId="5" xfId="2" applyFont="1" applyBorder="1"/>
    <xf numFmtId="0" fontId="10" fillId="0" borderId="0" xfId="2" applyFont="1" applyAlignment="1">
      <alignment horizontal="center" vertical="center"/>
    </xf>
    <xf numFmtId="0" fontId="9" fillId="0" borderId="0" xfId="2" applyFont="1" applyAlignment="1">
      <alignment horizontal="center" vertical="center"/>
    </xf>
    <xf numFmtId="0" fontId="3" fillId="0" borderId="2" xfId="2" applyFont="1" applyBorder="1" applyAlignment="1">
      <alignment vertical="center"/>
    </xf>
    <xf numFmtId="0" fontId="10" fillId="0" borderId="0" xfId="2" applyFont="1" applyAlignment="1">
      <alignment vertical="center"/>
    </xf>
    <xf numFmtId="0" fontId="4" fillId="0" borderId="10" xfId="0" applyFont="1" applyBorder="1" applyAlignment="1">
      <alignment vertical="center"/>
    </xf>
    <xf numFmtId="0" fontId="3" fillId="0" borderId="0" xfId="0" applyFont="1" applyAlignment="1">
      <alignment vertical="center" wrapText="1"/>
    </xf>
    <xf numFmtId="0" fontId="3" fillId="0" borderId="10" xfId="0" applyFont="1" applyBorder="1" applyAlignment="1">
      <alignment vertical="center" wrapText="1"/>
    </xf>
    <xf numFmtId="0" fontId="8" fillId="0" borderId="0" xfId="0" applyFont="1" applyAlignment="1">
      <alignment vertical="center"/>
    </xf>
    <xf numFmtId="38" fontId="3" fillId="0" borderId="7" xfId="1" applyFont="1" applyBorder="1" applyAlignment="1">
      <alignment vertical="center"/>
    </xf>
    <xf numFmtId="38" fontId="3" fillId="0" borderId="18" xfId="0" applyNumberFormat="1" applyFont="1" applyBorder="1" applyAlignment="1">
      <alignment vertical="center"/>
    </xf>
    <xf numFmtId="0" fontId="3" fillId="0" borderId="18" xfId="0" applyFont="1" applyBorder="1" applyAlignment="1">
      <alignment vertical="center"/>
    </xf>
    <xf numFmtId="38" fontId="3" fillId="0" borderId="7" xfId="0" applyNumberFormat="1" applyFont="1" applyBorder="1" applyAlignment="1">
      <alignment vertical="center"/>
    </xf>
    <xf numFmtId="0" fontId="3" fillId="0" borderId="19" xfId="0" applyFont="1" applyBorder="1" applyAlignment="1">
      <alignment vertical="center"/>
    </xf>
    <xf numFmtId="49" fontId="5" fillId="0" borderId="0" xfId="0" applyNumberFormat="1" applyFont="1" applyAlignment="1">
      <alignment vertical="center"/>
    </xf>
    <xf numFmtId="0" fontId="5" fillId="0" borderId="0" xfId="0" applyFont="1" applyAlignment="1">
      <alignment vertical="center" shrinkToFit="1"/>
    </xf>
    <xf numFmtId="0" fontId="10" fillId="0" borderId="0" xfId="0" applyFont="1"/>
    <xf numFmtId="0" fontId="9" fillId="0" borderId="0" xfId="0" applyFont="1" applyAlignment="1">
      <alignment vertical="center"/>
    </xf>
    <xf numFmtId="38" fontId="3" fillId="0" borderId="15" xfId="1" applyFont="1" applyBorder="1" applyAlignment="1">
      <alignment vertical="center"/>
    </xf>
    <xf numFmtId="38" fontId="3" fillId="0" borderId="16" xfId="1"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27" xfId="2" applyFont="1" applyFill="1" applyBorder="1" applyAlignment="1">
      <alignment vertical="center"/>
    </xf>
    <xf numFmtId="0" fontId="3" fillId="2" borderId="31" xfId="2" applyFont="1" applyFill="1" applyBorder="1" applyAlignment="1">
      <alignment vertical="center"/>
    </xf>
    <xf numFmtId="0" fontId="11" fillId="2" borderId="32" xfId="0" applyFont="1" applyFill="1" applyBorder="1" applyAlignment="1">
      <alignment horizontal="distributed" vertical="center"/>
    </xf>
    <xf numFmtId="0" fontId="3" fillId="2" borderId="33" xfId="0" applyFont="1" applyFill="1" applyBorder="1" applyAlignment="1">
      <alignment vertical="center"/>
    </xf>
    <xf numFmtId="38" fontId="3" fillId="2" borderId="28" xfId="0" applyNumberFormat="1" applyFont="1" applyFill="1" applyBorder="1" applyAlignment="1">
      <alignment vertical="center"/>
    </xf>
    <xf numFmtId="0" fontId="10" fillId="0" borderId="8" xfId="0" applyFont="1" applyBorder="1" applyAlignment="1">
      <alignment vertical="center"/>
    </xf>
    <xf numFmtId="0" fontId="10" fillId="0" borderId="7" xfId="0" applyFont="1" applyBorder="1" applyAlignment="1">
      <alignment vertical="center"/>
    </xf>
    <xf numFmtId="0" fontId="6" fillId="0" borderId="5" xfId="0" applyFont="1" applyBorder="1"/>
    <xf numFmtId="0" fontId="10" fillId="0" borderId="51" xfId="0" applyFont="1" applyBorder="1" applyAlignment="1">
      <alignment vertical="center"/>
    </xf>
    <xf numFmtId="0" fontId="3" fillId="0" borderId="7" xfId="0" applyFont="1" applyBorder="1" applyAlignment="1">
      <alignment vertical="center" shrinkToFit="1"/>
    </xf>
    <xf numFmtId="0" fontId="5" fillId="0" borderId="0" xfId="2" applyFont="1" applyAlignment="1">
      <alignment vertical="center" wrapText="1"/>
    </xf>
    <xf numFmtId="0" fontId="3" fillId="0" borderId="15" xfId="2" applyFont="1" applyBorder="1" applyAlignment="1">
      <alignment horizontal="center" vertical="center"/>
    </xf>
    <xf numFmtId="0" fontId="3" fillId="0" borderId="8" xfId="2" applyFont="1" applyBorder="1" applyAlignment="1">
      <alignment horizontal="center" vertical="center"/>
    </xf>
    <xf numFmtId="0" fontId="3" fillId="0" borderId="1" xfId="2" applyFont="1" applyBorder="1" applyAlignment="1">
      <alignment horizontal="center" vertical="center"/>
    </xf>
    <xf numFmtId="0" fontId="3" fillId="0" borderId="16" xfId="2" applyFont="1" applyBorder="1" applyAlignment="1">
      <alignment horizontal="center" vertical="center"/>
    </xf>
    <xf numFmtId="0" fontId="4" fillId="0" borderId="0" xfId="0" applyFont="1" applyAlignment="1">
      <alignment horizontal="center"/>
    </xf>
    <xf numFmtId="0" fontId="4" fillId="0" borderId="10" xfId="0" applyFont="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46" xfId="2" applyFont="1" applyBorder="1" applyAlignment="1">
      <alignment horizontal="right" vertical="center"/>
    </xf>
    <xf numFmtId="0" fontId="3" fillId="0" borderId="47" xfId="2" applyFont="1" applyBorder="1" applyAlignment="1">
      <alignment horizontal="right" vertical="center"/>
    </xf>
    <xf numFmtId="0" fontId="3" fillId="0" borderId="47" xfId="2" applyFont="1" applyBorder="1" applyAlignment="1">
      <alignment horizontal="center" vertical="center"/>
    </xf>
    <xf numFmtId="0" fontId="3" fillId="0" borderId="19" xfId="2" applyFont="1" applyBorder="1" applyAlignment="1">
      <alignment horizontal="center" vertical="center"/>
    </xf>
    <xf numFmtId="0" fontId="1" fillId="0" borderId="8" xfId="2" applyBorder="1" applyAlignment="1">
      <alignment horizontal="center" vertical="center"/>
    </xf>
    <xf numFmtId="0" fontId="3" fillId="0" borderId="1" xfId="2" applyFont="1" applyBorder="1" applyAlignment="1">
      <alignment vertical="center"/>
    </xf>
    <xf numFmtId="0" fontId="1" fillId="0" borderId="7" xfId="2" applyBorder="1" applyAlignment="1">
      <alignment vertical="center"/>
    </xf>
    <xf numFmtId="0" fontId="1" fillId="0" borderId="8" xfId="2" applyBorder="1" applyAlignment="1">
      <alignment vertical="center"/>
    </xf>
    <xf numFmtId="38" fontId="3" fillId="0" borderId="1"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7" fillId="0" borderId="7" xfId="1" applyFont="1" applyBorder="1" applyAlignment="1">
      <alignment vertical="center"/>
    </xf>
    <xf numFmtId="0" fontId="3" fillId="0" borderId="10" xfId="0" applyFont="1" applyBorder="1" applyAlignment="1">
      <alignment horizontal="center"/>
    </xf>
    <xf numFmtId="0" fontId="3" fillId="0" borderId="44" xfId="2" applyFont="1" applyBorder="1" applyAlignment="1">
      <alignment horizontal="center" vertical="center"/>
    </xf>
    <xf numFmtId="0" fontId="3" fillId="0" borderId="24" xfId="2" applyFont="1" applyBorder="1" applyAlignment="1">
      <alignment horizontal="center" vertical="center"/>
    </xf>
    <xf numFmtId="0" fontId="7" fillId="0" borderId="9"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center"/>
    </xf>
    <xf numFmtId="0" fontId="7" fillId="0" borderId="2" xfId="2" applyFont="1" applyBorder="1" applyAlignment="1">
      <alignment horizontal="center" shrinkToFit="1"/>
    </xf>
    <xf numFmtId="0" fontId="7" fillId="0" borderId="3" xfId="2" applyFont="1" applyBorder="1" applyAlignment="1">
      <alignment horizontal="center" shrinkToFit="1"/>
    </xf>
    <xf numFmtId="0" fontId="7" fillId="0" borderId="4" xfId="2" applyFont="1" applyBorder="1" applyAlignment="1">
      <alignment horizont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 xfId="2" applyFont="1" applyBorder="1" applyAlignment="1">
      <alignment horizontal="center" vertical="center"/>
    </xf>
    <xf numFmtId="0" fontId="3" fillId="0" borderId="9" xfId="2" applyFont="1" applyBorder="1" applyAlignment="1">
      <alignment horizontal="center" vertical="center"/>
    </xf>
    <xf numFmtId="0" fontId="3" fillId="0" borderId="3" xfId="2" applyFont="1" applyBorder="1" applyAlignment="1">
      <alignment horizontal="center" vertical="center"/>
    </xf>
    <xf numFmtId="0" fontId="3" fillId="0" borderId="10" xfId="2" applyFont="1" applyBorder="1" applyAlignment="1">
      <alignment horizontal="center" vertical="center"/>
    </xf>
    <xf numFmtId="0" fontId="3" fillId="0" borderId="45" xfId="2" applyFont="1" applyBorder="1" applyAlignment="1">
      <alignment horizontal="center" vertical="center"/>
    </xf>
    <xf numFmtId="0" fontId="3" fillId="0" borderId="23" xfId="2" applyFont="1" applyBorder="1" applyAlignment="1">
      <alignment horizontal="center" vertical="center"/>
    </xf>
    <xf numFmtId="0" fontId="10" fillId="0" borderId="1"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38" fontId="7" fillId="2" borderId="28" xfId="2" applyNumberFormat="1" applyFont="1" applyFill="1" applyBorder="1" applyAlignment="1">
      <alignment vertical="center"/>
    </xf>
    <xf numFmtId="0" fontId="7" fillId="2" borderId="28" xfId="2" applyFont="1" applyFill="1" applyBorder="1" applyAlignment="1">
      <alignment vertical="center"/>
    </xf>
    <xf numFmtId="0" fontId="5" fillId="0" borderId="34" xfId="2" applyFont="1" applyBorder="1" applyAlignment="1">
      <alignment horizontal="center" vertical="center" wrapText="1"/>
    </xf>
    <xf numFmtId="0" fontId="7" fillId="0" borderId="34" xfId="2" applyFont="1" applyBorder="1" applyAlignment="1">
      <alignment horizontal="center" vertical="center" wrapText="1"/>
    </xf>
    <xf numFmtId="0" fontId="10" fillId="0" borderId="34" xfId="2" applyFont="1" applyBorder="1" applyAlignment="1">
      <alignment horizontal="center" vertical="center"/>
    </xf>
    <xf numFmtId="0" fontId="3" fillId="0" borderId="0" xfId="2" applyFont="1" applyAlignment="1">
      <alignment vertical="center" wrapText="1"/>
    </xf>
    <xf numFmtId="0" fontId="6" fillId="0" borderId="2" xfId="2" applyFont="1" applyBorder="1" applyAlignment="1">
      <alignment horizontal="center" vertical="top"/>
    </xf>
    <xf numFmtId="0" fontId="6" fillId="0" borderId="3" xfId="2" applyFont="1" applyBorder="1" applyAlignment="1">
      <alignment horizontal="center" vertical="top"/>
    </xf>
    <xf numFmtId="0" fontId="6" fillId="0" borderId="4" xfId="2" applyFont="1" applyBorder="1" applyAlignment="1">
      <alignment horizontal="center" vertical="top"/>
    </xf>
    <xf numFmtId="0" fontId="3" fillId="0" borderId="4" xfId="2" applyFont="1" applyBorder="1" applyAlignment="1">
      <alignment horizontal="center" vertical="center"/>
    </xf>
    <xf numFmtId="0" fontId="3" fillId="0" borderId="11" xfId="2" applyFont="1" applyBorder="1" applyAlignment="1">
      <alignment horizontal="center" vertical="center"/>
    </xf>
    <xf numFmtId="0" fontId="5" fillId="0" borderId="0" xfId="0" applyFont="1" applyAlignment="1">
      <alignment vertical="center"/>
    </xf>
    <xf numFmtId="0" fontId="3" fillId="0" borderId="35" xfId="2" applyFont="1" applyBorder="1" applyAlignment="1">
      <alignment horizontal="center" vertical="center"/>
    </xf>
    <xf numFmtId="0" fontId="3" fillId="2" borderId="42" xfId="2" applyFont="1" applyFill="1" applyBorder="1" applyAlignment="1">
      <alignment horizontal="center" vertical="center"/>
    </xf>
    <xf numFmtId="0" fontId="3" fillId="2" borderId="43" xfId="2" applyFont="1" applyFill="1" applyBorder="1" applyAlignment="1">
      <alignment horizontal="center" vertical="center"/>
    </xf>
    <xf numFmtId="0" fontId="3" fillId="0" borderId="7" xfId="2" applyFont="1" applyBorder="1" applyAlignment="1">
      <alignment horizontal="center" vertical="center"/>
    </xf>
    <xf numFmtId="0" fontId="4" fillId="0" borderId="39" xfId="2" applyFont="1" applyBorder="1" applyAlignment="1">
      <alignment horizontal="center" vertical="center"/>
    </xf>
    <xf numFmtId="0" fontId="4" fillId="0" borderId="36" xfId="2" applyFont="1" applyBorder="1" applyAlignment="1">
      <alignment horizontal="center" vertical="center"/>
    </xf>
    <xf numFmtId="0" fontId="4" fillId="0" borderId="40" xfId="2" applyFont="1" applyBorder="1" applyAlignment="1">
      <alignment horizontal="center" vertical="center"/>
    </xf>
    <xf numFmtId="0" fontId="4" fillId="0" borderId="37" xfId="2" applyFont="1" applyBorder="1" applyAlignment="1">
      <alignment horizontal="center" vertical="center"/>
    </xf>
    <xf numFmtId="0" fontId="4" fillId="0" borderId="41" xfId="2" applyFont="1" applyBorder="1" applyAlignment="1">
      <alignment horizontal="center" vertical="center"/>
    </xf>
    <xf numFmtId="0" fontId="4" fillId="0" borderId="38"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7" fillId="0" borderId="1" xfId="2" applyFont="1" applyBorder="1" applyAlignment="1">
      <alignment horizontal="right"/>
    </xf>
    <xf numFmtId="0" fontId="7" fillId="0" borderId="7" xfId="2" applyFont="1" applyBorder="1" applyAlignment="1">
      <alignment horizontal="right"/>
    </xf>
    <xf numFmtId="0" fontId="7" fillId="0" borderId="8" xfId="2" applyFont="1" applyBorder="1" applyAlignment="1">
      <alignment horizontal="right"/>
    </xf>
    <xf numFmtId="0" fontId="7" fillId="0" borderId="34" xfId="2" applyFont="1" applyBorder="1"/>
    <xf numFmtId="0" fontId="6" fillId="0" borderId="1"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3" fillId="0" borderId="10" xfId="2" quotePrefix="1" applyFont="1" applyBorder="1" applyAlignment="1">
      <alignment horizontal="center" vertical="center"/>
    </xf>
    <xf numFmtId="0" fontId="9" fillId="0" borderId="0" xfId="2" applyFont="1" applyAlignment="1">
      <alignment horizontal="center" vertical="center"/>
    </xf>
    <xf numFmtId="0" fontId="4" fillId="0" borderId="3" xfId="2" applyFont="1" applyBorder="1" applyAlignment="1">
      <alignment horizontal="center" vertical="center"/>
    </xf>
    <xf numFmtId="0" fontId="4" fillId="0" borderId="0" xfId="2" applyFont="1" applyAlignment="1">
      <alignment horizontal="center" vertical="center"/>
    </xf>
    <xf numFmtId="0" fontId="4" fillId="0" borderId="10" xfId="2" applyFont="1" applyBorder="1" applyAlignment="1">
      <alignment horizontal="center" vertical="center"/>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9" xfId="2" applyFont="1" applyBorder="1" applyAlignment="1">
      <alignment horizontal="center" vertical="center"/>
    </xf>
    <xf numFmtId="0" fontId="6" fillId="0" borderId="2"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0" xfId="2" applyFont="1" applyAlignment="1">
      <alignment horizontal="center" vertical="center" shrinkToFi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vertical="center" shrinkToFi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38" fontId="3" fillId="0" borderId="7" xfId="1" applyFont="1" applyBorder="1" applyAlignment="1">
      <alignment vertical="center"/>
    </xf>
    <xf numFmtId="38" fontId="3" fillId="0" borderId="7" xfId="0" applyNumberFormat="1"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1" xfId="0" applyFont="1" applyBorder="1" applyAlignment="1">
      <alignment horizontal="right" vertical="center"/>
    </xf>
    <xf numFmtId="0" fontId="3" fillId="0" borderId="7" xfId="0" applyFont="1" applyBorder="1" applyAlignment="1">
      <alignment horizontal="right" vertical="center"/>
    </xf>
    <xf numFmtId="38" fontId="3" fillId="0" borderId="18" xfId="0" applyNumberFormat="1" applyFont="1" applyBorder="1" applyAlignment="1">
      <alignment vertical="center"/>
    </xf>
    <xf numFmtId="0" fontId="3" fillId="0" borderId="18" xfId="0" applyFont="1" applyBorder="1" applyAlignment="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35" xfId="0" applyFont="1" applyBorder="1" applyAlignment="1">
      <alignment horizontal="center" vertical="center"/>
    </xf>
    <xf numFmtId="0" fontId="11" fillId="2" borderId="28" xfId="0" applyFont="1" applyFill="1" applyBorder="1" applyAlignment="1">
      <alignment horizontal="distributed" vertical="center"/>
    </xf>
    <xf numFmtId="0" fontId="11" fillId="2" borderId="33" xfId="0" applyFont="1" applyFill="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38" fontId="3" fillId="2" borderId="28" xfId="0" applyNumberFormat="1" applyFont="1" applyFill="1" applyBorder="1" applyAlignment="1">
      <alignment vertical="center"/>
    </xf>
    <xf numFmtId="0" fontId="3" fillId="2" borderId="28" xfId="0" applyFont="1" applyFill="1" applyBorder="1" applyAlignment="1">
      <alignmen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0" borderId="24"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10" fillId="0" borderId="34" xfId="0" applyFont="1" applyBorder="1" applyAlignment="1">
      <alignment horizontal="center" vertical="center"/>
    </xf>
    <xf numFmtId="38" fontId="3" fillId="0" borderId="8" xfId="1" applyFont="1" applyBorder="1" applyAlignment="1">
      <alignmen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0" borderId="34"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38" fontId="3" fillId="0" borderId="48" xfId="0" applyNumberFormat="1"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7" fillId="0" borderId="2" xfId="0" applyFont="1" applyBorder="1" applyAlignment="1">
      <alignment horizontal="center" shrinkToFi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38" fontId="3" fillId="0" borderId="12" xfId="1" applyFont="1" applyBorder="1" applyAlignment="1">
      <alignment vertical="center"/>
    </xf>
    <xf numFmtId="38" fontId="3" fillId="0" borderId="13" xfId="1" applyFont="1" applyBorder="1" applyAlignment="1">
      <alignment vertical="center"/>
    </xf>
    <xf numFmtId="38" fontId="3" fillId="0" borderId="14" xfId="1" applyFont="1" applyBorder="1" applyAlignment="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38" fontId="7" fillId="0" borderId="10" xfId="2" applyNumberFormat="1" applyFont="1" applyBorder="1"/>
    <xf numFmtId="0" fontId="7" fillId="0" borderId="10" xfId="2" applyFont="1" applyBorder="1"/>
    <xf numFmtId="0" fontId="5" fillId="0" borderId="0" xfId="2" applyFont="1" applyBorder="1" applyAlignment="1">
      <alignment vertical="center"/>
    </xf>
    <xf numFmtId="0" fontId="3" fillId="0" borderId="0" xfId="2" applyFont="1" applyBorder="1" applyAlignment="1">
      <alignment vertical="center"/>
    </xf>
    <xf numFmtId="0" fontId="5" fillId="0" borderId="0" xfId="2"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38" fontId="5" fillId="0" borderId="0" xfId="1" applyFont="1" applyBorder="1" applyAlignment="1">
      <alignment horizontal="right" vertical="center"/>
    </xf>
    <xf numFmtId="0" fontId="5" fillId="0" borderId="0" xfId="0" applyFont="1" applyBorder="1" applyAlignment="1">
      <alignment horizontal="right" vertical="center"/>
    </xf>
    <xf numFmtId="0" fontId="5" fillId="0" borderId="0" xfId="2" applyFont="1" applyBorder="1" applyAlignment="1">
      <alignment horizontal="center" vertical="center"/>
    </xf>
    <xf numFmtId="0" fontId="5" fillId="0" borderId="0" xfId="2" applyFont="1" applyBorder="1"/>
    <xf numFmtId="0" fontId="7" fillId="0" borderId="0" xfId="2" applyFont="1" applyBorder="1"/>
    <xf numFmtId="0" fontId="7" fillId="0" borderId="0" xfId="2" applyFont="1" applyAlignment="1">
      <alignment vertical="center"/>
    </xf>
    <xf numFmtId="0" fontId="7" fillId="0" borderId="0" xfId="0" applyFont="1" applyAlignment="1">
      <alignment horizontal="left" vertical="center"/>
    </xf>
    <xf numFmtId="0" fontId="3" fillId="0" borderId="0" xfId="0" applyFont="1" applyBorder="1" applyAlignment="1">
      <alignment vertical="center"/>
    </xf>
    <xf numFmtId="38" fontId="5" fillId="0" borderId="0" xfId="1" applyFont="1" applyBorder="1" applyAlignment="1">
      <alignment vertical="center"/>
    </xf>
    <xf numFmtId="0" fontId="7" fillId="0" borderId="0" xfId="0" applyFont="1" applyBorder="1"/>
    <xf numFmtId="38" fontId="5" fillId="0" borderId="0" xfId="1" applyFont="1" applyBorder="1"/>
    <xf numFmtId="0" fontId="3" fillId="0" borderId="0" xfId="0" applyFont="1" applyBorder="1"/>
    <xf numFmtId="0" fontId="7" fillId="0" borderId="0" xfId="0" applyFont="1" applyBorder="1" applyAlignment="1">
      <alignment vertical="center" wrapText="1"/>
    </xf>
    <xf numFmtId="0" fontId="5" fillId="0" borderId="0" xfId="0" applyFont="1" applyBorder="1" applyAlignment="1"/>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533399</xdr:colOff>
      <xdr:row>11</xdr:row>
      <xdr:rowOff>142875</xdr:rowOff>
    </xdr:from>
    <xdr:to>
      <xdr:col>46</xdr:col>
      <xdr:colOff>371475</xdr:colOff>
      <xdr:row>14</xdr:row>
      <xdr:rowOff>152400</xdr:rowOff>
    </xdr:to>
    <xdr:sp macro="" textlink="">
      <xdr:nvSpPr>
        <xdr:cNvPr id="2" name="楕円 1">
          <a:extLst>
            <a:ext uri="{FF2B5EF4-FFF2-40B4-BE49-F238E27FC236}">
              <a16:creationId xmlns:a16="http://schemas.microsoft.com/office/drawing/2014/main" id="{527F8E5D-5604-8576-674B-92084E0D958C}"/>
            </a:ext>
          </a:extLst>
        </xdr:cNvPr>
        <xdr:cNvSpPr/>
      </xdr:nvSpPr>
      <xdr:spPr>
        <a:xfrm>
          <a:off x="7953374" y="2314575"/>
          <a:ext cx="2438401"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295275</xdr:colOff>
      <xdr:row>7</xdr:row>
      <xdr:rowOff>152400</xdr:rowOff>
    </xdr:from>
    <xdr:ext cx="2385268" cy="642484"/>
    <xdr:sp macro="" textlink="">
      <xdr:nvSpPr>
        <xdr:cNvPr id="3" name="テキスト ボックス 2">
          <a:extLst>
            <a:ext uri="{FF2B5EF4-FFF2-40B4-BE49-F238E27FC236}">
              <a16:creationId xmlns:a16="http://schemas.microsoft.com/office/drawing/2014/main" id="{6E8FCE52-69C6-722E-218C-D0CD6A5BD91C}"/>
            </a:ext>
          </a:extLst>
        </xdr:cNvPr>
        <xdr:cNvSpPr txBox="1"/>
      </xdr:nvSpPr>
      <xdr:spPr>
        <a:xfrm>
          <a:off x="7715250" y="1600200"/>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123825</xdr:colOff>
      <xdr:row>13</xdr:row>
      <xdr:rowOff>133350</xdr:rowOff>
    </xdr:from>
    <xdr:to>
      <xdr:col>41</xdr:col>
      <xdr:colOff>400050</xdr:colOff>
      <xdr:row>13</xdr:row>
      <xdr:rowOff>133350</xdr:rowOff>
    </xdr:to>
    <xdr:cxnSp macro="">
      <xdr:nvCxnSpPr>
        <xdr:cNvPr id="5" name="直線矢印コネクタ 4">
          <a:extLst>
            <a:ext uri="{FF2B5EF4-FFF2-40B4-BE49-F238E27FC236}">
              <a16:creationId xmlns:a16="http://schemas.microsoft.com/office/drawing/2014/main" id="{15834EF2-528A-4409-D8A7-9175B6BD565F}"/>
            </a:ext>
          </a:extLst>
        </xdr:cNvPr>
        <xdr:cNvCxnSpPr/>
      </xdr:nvCxnSpPr>
      <xdr:spPr>
        <a:xfrm flipH="1">
          <a:off x="7362825" y="2609850"/>
          <a:ext cx="4572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76200</xdr:colOff>
      <xdr:row>12</xdr:row>
      <xdr:rowOff>104775</xdr:rowOff>
    </xdr:from>
    <xdr:to>
      <xdr:col>47</xdr:col>
      <xdr:colOff>47625</xdr:colOff>
      <xdr:row>15</xdr:row>
      <xdr:rowOff>142875</xdr:rowOff>
    </xdr:to>
    <xdr:sp macro="" textlink="">
      <xdr:nvSpPr>
        <xdr:cNvPr id="3" name="楕円 2">
          <a:extLst>
            <a:ext uri="{FF2B5EF4-FFF2-40B4-BE49-F238E27FC236}">
              <a16:creationId xmlns:a16="http://schemas.microsoft.com/office/drawing/2014/main" id="{9C6D016E-6CFF-4DA2-B4D9-F8ACED555575}"/>
            </a:ext>
          </a:extLst>
        </xdr:cNvPr>
        <xdr:cNvSpPr/>
      </xdr:nvSpPr>
      <xdr:spPr>
        <a:xfrm>
          <a:off x="8591550" y="2428875"/>
          <a:ext cx="2143125"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523875</xdr:colOff>
      <xdr:row>8</xdr:row>
      <xdr:rowOff>123825</xdr:rowOff>
    </xdr:from>
    <xdr:ext cx="2385268" cy="642484"/>
    <xdr:sp macro="" textlink="">
      <xdr:nvSpPr>
        <xdr:cNvPr id="4" name="テキスト ボックス 3">
          <a:extLst>
            <a:ext uri="{FF2B5EF4-FFF2-40B4-BE49-F238E27FC236}">
              <a16:creationId xmlns:a16="http://schemas.microsoft.com/office/drawing/2014/main" id="{F63E3F7E-6D9F-4BE8-8DCE-21E39FF2F500}"/>
            </a:ext>
          </a:extLst>
        </xdr:cNvPr>
        <xdr:cNvSpPr txBox="1"/>
      </xdr:nvSpPr>
      <xdr:spPr>
        <a:xfrm>
          <a:off x="7943850" y="1762125"/>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9525</xdr:colOff>
      <xdr:row>14</xdr:row>
      <xdr:rowOff>114300</xdr:rowOff>
    </xdr:from>
    <xdr:to>
      <xdr:col>41</xdr:col>
      <xdr:colOff>942975</xdr:colOff>
      <xdr:row>14</xdr:row>
      <xdr:rowOff>114300</xdr:rowOff>
    </xdr:to>
    <xdr:cxnSp macro="">
      <xdr:nvCxnSpPr>
        <xdr:cNvPr id="5" name="直線矢印コネクタ 4">
          <a:extLst>
            <a:ext uri="{FF2B5EF4-FFF2-40B4-BE49-F238E27FC236}">
              <a16:creationId xmlns:a16="http://schemas.microsoft.com/office/drawing/2014/main" id="{DB8A10AF-4DD6-48E6-AEAA-B48504CD2E42}"/>
            </a:ext>
          </a:extLst>
        </xdr:cNvPr>
        <xdr:cNvCxnSpPr/>
      </xdr:nvCxnSpPr>
      <xdr:spPr>
        <a:xfrm flipH="1">
          <a:off x="7248525" y="2714625"/>
          <a:ext cx="1114425"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295275</xdr:colOff>
      <xdr:row>7</xdr:row>
      <xdr:rowOff>152400</xdr:rowOff>
    </xdr:from>
    <xdr:ext cx="2385268" cy="642484"/>
    <xdr:sp macro="" textlink="">
      <xdr:nvSpPr>
        <xdr:cNvPr id="3" name="テキスト ボックス 2">
          <a:extLst>
            <a:ext uri="{FF2B5EF4-FFF2-40B4-BE49-F238E27FC236}">
              <a16:creationId xmlns:a16="http://schemas.microsoft.com/office/drawing/2014/main" id="{769A83CA-C2C2-4AF7-B2FA-9D94DE3A85E1}"/>
            </a:ext>
          </a:extLst>
        </xdr:cNvPr>
        <xdr:cNvSpPr txBox="1"/>
      </xdr:nvSpPr>
      <xdr:spPr>
        <a:xfrm>
          <a:off x="7715250" y="1600200"/>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123825</xdr:colOff>
      <xdr:row>13</xdr:row>
      <xdr:rowOff>133350</xdr:rowOff>
    </xdr:from>
    <xdr:to>
      <xdr:col>41</xdr:col>
      <xdr:colOff>400050</xdr:colOff>
      <xdr:row>13</xdr:row>
      <xdr:rowOff>133350</xdr:rowOff>
    </xdr:to>
    <xdr:cxnSp macro="">
      <xdr:nvCxnSpPr>
        <xdr:cNvPr id="4" name="直線矢印コネクタ 3">
          <a:extLst>
            <a:ext uri="{FF2B5EF4-FFF2-40B4-BE49-F238E27FC236}">
              <a16:creationId xmlns:a16="http://schemas.microsoft.com/office/drawing/2014/main" id="{E599BF54-4AF4-442D-B5CD-9F7216AA75DD}"/>
            </a:ext>
          </a:extLst>
        </xdr:cNvPr>
        <xdr:cNvCxnSpPr/>
      </xdr:nvCxnSpPr>
      <xdr:spPr>
        <a:xfrm flipH="1">
          <a:off x="7362825" y="2609850"/>
          <a:ext cx="4572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542924</xdr:colOff>
      <xdr:row>12</xdr:row>
      <xdr:rowOff>47625</xdr:rowOff>
    </xdr:from>
    <xdr:to>
      <xdr:col>46</xdr:col>
      <xdr:colOff>381000</xdr:colOff>
      <xdr:row>15</xdr:row>
      <xdr:rowOff>19050</xdr:rowOff>
    </xdr:to>
    <xdr:sp macro="" textlink="">
      <xdr:nvSpPr>
        <xdr:cNvPr id="5" name="楕円 4">
          <a:extLst>
            <a:ext uri="{FF2B5EF4-FFF2-40B4-BE49-F238E27FC236}">
              <a16:creationId xmlns:a16="http://schemas.microsoft.com/office/drawing/2014/main" id="{2F9513F5-FFB8-4399-9E39-FF70FB6091DE}"/>
            </a:ext>
          </a:extLst>
        </xdr:cNvPr>
        <xdr:cNvSpPr/>
      </xdr:nvSpPr>
      <xdr:spPr>
        <a:xfrm>
          <a:off x="7962899" y="2371725"/>
          <a:ext cx="2657476"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76200</xdr:colOff>
      <xdr:row>12</xdr:row>
      <xdr:rowOff>104775</xdr:rowOff>
    </xdr:from>
    <xdr:to>
      <xdr:col>47</xdr:col>
      <xdr:colOff>47625</xdr:colOff>
      <xdr:row>15</xdr:row>
      <xdr:rowOff>142875</xdr:rowOff>
    </xdr:to>
    <xdr:sp macro="" textlink="">
      <xdr:nvSpPr>
        <xdr:cNvPr id="2" name="楕円 1">
          <a:extLst>
            <a:ext uri="{FF2B5EF4-FFF2-40B4-BE49-F238E27FC236}">
              <a16:creationId xmlns:a16="http://schemas.microsoft.com/office/drawing/2014/main" id="{439FA88A-FB97-43A5-A800-5EFE6C7706EE}"/>
            </a:ext>
          </a:extLst>
        </xdr:cNvPr>
        <xdr:cNvSpPr/>
      </xdr:nvSpPr>
      <xdr:spPr>
        <a:xfrm>
          <a:off x="8591550" y="2428875"/>
          <a:ext cx="2143125"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523875</xdr:colOff>
      <xdr:row>8</xdr:row>
      <xdr:rowOff>123825</xdr:rowOff>
    </xdr:from>
    <xdr:ext cx="2385268" cy="642484"/>
    <xdr:sp macro="" textlink="">
      <xdr:nvSpPr>
        <xdr:cNvPr id="3" name="テキスト ボックス 2">
          <a:extLst>
            <a:ext uri="{FF2B5EF4-FFF2-40B4-BE49-F238E27FC236}">
              <a16:creationId xmlns:a16="http://schemas.microsoft.com/office/drawing/2014/main" id="{6CAC6EC8-7C91-432D-A87D-F7806D405684}"/>
            </a:ext>
          </a:extLst>
        </xdr:cNvPr>
        <xdr:cNvSpPr txBox="1"/>
      </xdr:nvSpPr>
      <xdr:spPr>
        <a:xfrm>
          <a:off x="7943850" y="1762125"/>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9525</xdr:colOff>
      <xdr:row>14</xdr:row>
      <xdr:rowOff>114300</xdr:rowOff>
    </xdr:from>
    <xdr:to>
      <xdr:col>41</xdr:col>
      <xdr:colOff>942975</xdr:colOff>
      <xdr:row>14</xdr:row>
      <xdr:rowOff>114300</xdr:rowOff>
    </xdr:to>
    <xdr:cxnSp macro="">
      <xdr:nvCxnSpPr>
        <xdr:cNvPr id="4" name="直線矢印コネクタ 3">
          <a:extLst>
            <a:ext uri="{FF2B5EF4-FFF2-40B4-BE49-F238E27FC236}">
              <a16:creationId xmlns:a16="http://schemas.microsoft.com/office/drawing/2014/main" id="{BAFA9D6B-2FC8-4BB9-BEE8-F590D81421DC}"/>
            </a:ext>
          </a:extLst>
        </xdr:cNvPr>
        <xdr:cNvCxnSpPr/>
      </xdr:nvCxnSpPr>
      <xdr:spPr>
        <a:xfrm flipH="1">
          <a:off x="7248525" y="2714625"/>
          <a:ext cx="1114425"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1"/>
  <sheetViews>
    <sheetView showGridLines="0" tabSelected="1" view="pageBreakPreview" zoomScaleNormal="100" zoomScaleSheetLayoutView="100" workbookViewId="0">
      <selection activeCell="A2" sqref="A2"/>
    </sheetView>
  </sheetViews>
  <sheetFormatPr defaultRowHeight="13.5"/>
  <cols>
    <col min="1" max="41" width="2.375" style="57" customWidth="1"/>
    <col min="42" max="42" width="11.5" style="57" customWidth="1"/>
    <col min="43" max="43" width="4.5" style="57" customWidth="1"/>
    <col min="44" max="44" width="4.875" style="57" customWidth="1"/>
    <col min="45" max="45" width="6.75" style="57" customWidth="1"/>
    <col min="46" max="46" width="6.5" style="57" customWidth="1"/>
    <col min="47" max="16384" width="9" style="57"/>
  </cols>
  <sheetData>
    <row r="1" spans="1:47" ht="24">
      <c r="A1" s="102"/>
      <c r="B1" s="117"/>
      <c r="C1" s="102"/>
      <c r="D1" s="102"/>
      <c r="E1" s="102"/>
      <c r="F1" s="102"/>
      <c r="G1" s="102"/>
      <c r="H1" s="102"/>
      <c r="I1" s="102"/>
      <c r="J1" s="220" t="s">
        <v>22</v>
      </c>
      <c r="K1" s="220"/>
      <c r="L1" s="220"/>
      <c r="M1" s="220"/>
      <c r="N1" s="220"/>
      <c r="O1" s="220"/>
      <c r="P1" s="220"/>
      <c r="Q1" s="220"/>
      <c r="R1" s="220"/>
      <c r="S1" s="220"/>
      <c r="T1" s="220"/>
      <c r="V1" s="116" t="s">
        <v>46</v>
      </c>
      <c r="Y1" s="72"/>
      <c r="Z1" s="72"/>
      <c r="AA1" s="72"/>
      <c r="AB1" s="72"/>
      <c r="AC1" s="72"/>
      <c r="AD1" s="72"/>
      <c r="AE1" s="72"/>
      <c r="AF1" s="72"/>
      <c r="AG1" s="72"/>
      <c r="AI1" s="65"/>
      <c r="AJ1" s="65"/>
      <c r="AK1" s="65"/>
      <c r="AL1" s="65"/>
      <c r="AP1" s="102"/>
      <c r="AQ1" s="102"/>
    </row>
    <row r="2" spans="1:47" ht="15" customHeight="1">
      <c r="A2" s="102"/>
      <c r="B2" s="102"/>
      <c r="C2" s="102"/>
      <c r="D2" s="102"/>
      <c r="E2" s="102"/>
      <c r="F2" s="102"/>
      <c r="G2" s="102"/>
      <c r="H2" s="102"/>
      <c r="I2" s="102"/>
      <c r="J2" s="220"/>
      <c r="K2" s="220"/>
      <c r="L2" s="220"/>
      <c r="M2" s="220"/>
      <c r="N2" s="220"/>
      <c r="O2" s="220"/>
      <c r="P2" s="220"/>
      <c r="Q2" s="220"/>
      <c r="R2" s="220"/>
      <c r="S2" s="220"/>
      <c r="T2" s="220"/>
      <c r="U2" s="101"/>
      <c r="V2" s="216"/>
      <c r="W2" s="217"/>
      <c r="X2" s="218"/>
      <c r="Y2" s="216"/>
      <c r="Z2" s="217"/>
      <c r="AA2" s="218"/>
      <c r="AB2" s="216"/>
      <c r="AC2" s="217"/>
      <c r="AD2" s="218"/>
      <c r="AE2" s="216"/>
      <c r="AF2" s="217"/>
      <c r="AG2" s="218"/>
      <c r="AH2" s="216"/>
      <c r="AI2" s="217"/>
      <c r="AJ2" s="218"/>
      <c r="AK2" s="216" t="s">
        <v>19</v>
      </c>
      <c r="AL2" s="217"/>
      <c r="AM2" s="218"/>
    </row>
    <row r="3" spans="1:47" s="69" customFormat="1" ht="15" customHeight="1">
      <c r="A3" s="102"/>
      <c r="B3" s="72"/>
      <c r="C3" s="72"/>
      <c r="D3" s="72"/>
      <c r="E3" s="72"/>
      <c r="F3" s="72"/>
      <c r="G3" s="72"/>
      <c r="H3" s="72"/>
      <c r="I3" s="72"/>
      <c r="J3" s="72"/>
      <c r="K3" s="72"/>
      <c r="L3" s="72"/>
      <c r="M3" s="102"/>
      <c r="N3" s="101"/>
      <c r="O3" s="101"/>
      <c r="P3" s="101"/>
      <c r="Q3" s="101"/>
      <c r="R3" s="101"/>
      <c r="S3" s="104"/>
      <c r="T3" s="101"/>
      <c r="U3" s="101"/>
      <c r="V3" s="100"/>
      <c r="W3" s="72"/>
      <c r="X3" s="71"/>
      <c r="Y3" s="97"/>
      <c r="Z3" s="95"/>
      <c r="AA3" s="94"/>
      <c r="AE3" s="103"/>
      <c r="AF3" s="95"/>
      <c r="AG3" s="94"/>
      <c r="AK3" s="74"/>
      <c r="AM3" s="73"/>
    </row>
    <row r="4" spans="1:47" s="69" customFormat="1" ht="15" customHeight="1">
      <c r="A4" s="102"/>
      <c r="B4" s="72"/>
      <c r="C4" s="72"/>
      <c r="D4" s="72"/>
      <c r="E4" s="72"/>
      <c r="F4" s="72"/>
      <c r="G4" s="72"/>
      <c r="H4" s="72"/>
      <c r="I4" s="72"/>
      <c r="J4" s="219" t="s">
        <v>51</v>
      </c>
      <c r="K4" s="181"/>
      <c r="L4" s="181"/>
      <c r="M4" s="181"/>
      <c r="N4" s="181"/>
      <c r="O4" s="181"/>
      <c r="P4" s="181"/>
      <c r="Q4" s="181"/>
      <c r="R4" s="181"/>
      <c r="S4" s="181"/>
      <c r="T4" s="181"/>
      <c r="U4" s="101"/>
      <c r="V4" s="100"/>
      <c r="W4" s="71"/>
      <c r="X4" s="71"/>
      <c r="Y4" s="100"/>
      <c r="AA4" s="73"/>
      <c r="AE4" s="74"/>
      <c r="AG4" s="73"/>
      <c r="AK4" s="74"/>
      <c r="AM4" s="73"/>
    </row>
    <row r="5" spans="1:47" s="69" customFormat="1" ht="15" customHeight="1">
      <c r="A5" s="147" t="s">
        <v>66</v>
      </c>
      <c r="B5" s="147"/>
      <c r="C5" s="147"/>
      <c r="D5" s="147"/>
      <c r="E5" s="147"/>
      <c r="F5" s="147"/>
      <c r="G5" s="147"/>
      <c r="H5" s="147"/>
      <c r="I5" s="147"/>
      <c r="J5" s="147"/>
      <c r="K5" s="147"/>
      <c r="L5" s="147"/>
      <c r="M5" s="147"/>
      <c r="N5" s="147"/>
      <c r="O5" s="147"/>
      <c r="P5" s="147"/>
      <c r="Q5" s="147"/>
      <c r="V5" s="99"/>
      <c r="W5" s="84"/>
      <c r="X5" s="84"/>
      <c r="Y5" s="99"/>
      <c r="Z5" s="86"/>
      <c r="AA5" s="75"/>
      <c r="AB5" s="86"/>
      <c r="AC5" s="86"/>
      <c r="AD5" s="86"/>
      <c r="AE5" s="76"/>
      <c r="AF5" s="86"/>
      <c r="AG5" s="75"/>
      <c r="AH5" s="86"/>
      <c r="AI5" s="86"/>
      <c r="AJ5" s="86"/>
      <c r="AK5" s="76"/>
      <c r="AL5" s="86"/>
      <c r="AM5" s="75"/>
    </row>
    <row r="6" spans="1:47" s="69" customFormat="1" ht="15" customHeight="1">
      <c r="A6" s="148"/>
      <c r="B6" s="148"/>
      <c r="C6" s="148"/>
      <c r="D6" s="148"/>
      <c r="E6" s="148"/>
      <c r="F6" s="148"/>
      <c r="G6" s="148"/>
      <c r="H6" s="148"/>
      <c r="I6" s="148"/>
      <c r="J6" s="148"/>
      <c r="K6" s="148"/>
      <c r="L6" s="148"/>
      <c r="M6" s="148"/>
      <c r="N6" s="148"/>
      <c r="O6" s="148"/>
      <c r="P6" s="148"/>
      <c r="Q6" s="148"/>
      <c r="V6" s="71"/>
      <c r="W6" s="71"/>
      <c r="X6" s="71"/>
      <c r="Y6" s="71"/>
    </row>
    <row r="7" spans="1:47" s="69" customFormat="1" ht="15" customHeight="1">
      <c r="A7" s="98"/>
      <c r="V7" s="71" t="s">
        <v>21</v>
      </c>
      <c r="W7" s="71"/>
      <c r="X7" s="71"/>
      <c r="Y7" s="71"/>
      <c r="AP7" s="71" t="s">
        <v>21</v>
      </c>
      <c r="AQ7" s="71"/>
    </row>
    <row r="8" spans="1:47" s="69" customFormat="1" ht="15" customHeight="1">
      <c r="A8" s="43"/>
      <c r="V8" s="97"/>
      <c r="W8" s="96"/>
      <c r="X8" s="96"/>
      <c r="Y8" s="96"/>
      <c r="Z8" s="95"/>
      <c r="AA8" s="95"/>
      <c r="AB8" s="95"/>
      <c r="AC8" s="95"/>
      <c r="AD8" s="95"/>
      <c r="AE8" s="95"/>
      <c r="AF8" s="95"/>
      <c r="AG8" s="95"/>
      <c r="AH8" s="95"/>
      <c r="AI8" s="95"/>
      <c r="AJ8" s="95"/>
      <c r="AK8" s="95"/>
      <c r="AL8" s="95"/>
      <c r="AM8" s="94"/>
      <c r="AP8" s="103"/>
      <c r="AQ8" s="95"/>
      <c r="AR8" s="95"/>
      <c r="AS8" s="95"/>
      <c r="AT8" s="95"/>
      <c r="AU8" s="94"/>
    </row>
    <row r="9" spans="1:47" s="69" customFormat="1" ht="15" customHeight="1">
      <c r="A9" s="93" t="s">
        <v>0</v>
      </c>
      <c r="B9" s="86"/>
      <c r="C9" s="86"/>
      <c r="D9" s="105" t="s">
        <v>67</v>
      </c>
      <c r="E9" s="105"/>
      <c r="F9" s="86"/>
      <c r="G9" s="86"/>
      <c r="H9" s="86"/>
      <c r="I9" s="86"/>
      <c r="J9" s="86"/>
      <c r="K9" s="86"/>
      <c r="L9" s="86"/>
      <c r="M9" s="86"/>
      <c r="N9" s="86"/>
      <c r="O9" s="86"/>
      <c r="P9" s="86"/>
      <c r="V9" s="74"/>
      <c r="W9" s="71"/>
      <c r="X9" s="71"/>
      <c r="Y9" s="71"/>
      <c r="Z9" s="72"/>
      <c r="AA9" s="72"/>
      <c r="AB9" s="72"/>
      <c r="AC9" s="92"/>
      <c r="AD9" s="92"/>
      <c r="AE9" s="92"/>
      <c r="AF9" s="71"/>
      <c r="AG9" s="71"/>
      <c r="AH9" s="71"/>
      <c r="AI9" s="71"/>
      <c r="AJ9" s="71"/>
      <c r="AK9" s="71"/>
      <c r="AL9" s="71"/>
      <c r="AM9" s="88"/>
      <c r="AN9" s="71"/>
      <c r="AO9" s="71"/>
      <c r="AP9" s="74"/>
      <c r="AU9" s="73"/>
    </row>
    <row r="10" spans="1:47" s="69" customFormat="1" ht="15" customHeight="1">
      <c r="A10" s="91"/>
      <c r="V10" s="74"/>
      <c r="W10" s="71"/>
      <c r="X10" s="81"/>
      <c r="Y10" s="81"/>
      <c r="Z10" s="81"/>
      <c r="AA10" s="81"/>
      <c r="AB10" s="81"/>
      <c r="AC10" s="81"/>
      <c r="AD10" s="81"/>
      <c r="AE10" s="81"/>
      <c r="AF10" s="81"/>
      <c r="AG10" s="81"/>
      <c r="AH10" s="81"/>
      <c r="AI10" s="81"/>
      <c r="AJ10" s="81"/>
      <c r="AK10" s="81"/>
      <c r="AL10" s="71"/>
      <c r="AM10" s="88"/>
      <c r="AN10" s="71"/>
      <c r="AO10" s="71"/>
      <c r="AP10" s="74"/>
      <c r="AU10" s="73"/>
    </row>
    <row r="11" spans="1:47" s="69" customFormat="1" ht="12" customHeight="1">
      <c r="A11" s="227" t="s">
        <v>52</v>
      </c>
      <c r="B11" s="228"/>
      <c r="C11" s="224" t="str">
        <f>+A69</f>
        <v xml:space="preserve"> </v>
      </c>
      <c r="D11" s="204"/>
      <c r="E11" s="203" t="str">
        <f>+A67</f>
        <v xml:space="preserve"> </v>
      </c>
      <c r="F11" s="204"/>
      <c r="G11" s="203" t="str">
        <f>+A65</f>
        <v xml:space="preserve"> </v>
      </c>
      <c r="H11" s="221"/>
      <c r="I11" s="224" t="str">
        <f>+A63</f>
        <v xml:space="preserve"> </v>
      </c>
      <c r="J11" s="204"/>
      <c r="K11" s="203" t="str">
        <f>+A61</f>
        <v xml:space="preserve"> </v>
      </c>
      <c r="L11" s="204"/>
      <c r="M11" s="203" t="str">
        <f>+A59</f>
        <v xml:space="preserve"> </v>
      </c>
      <c r="N11" s="209"/>
      <c r="O11" s="224" t="str">
        <f>+A57</f>
        <v xml:space="preserve"> </v>
      </c>
      <c r="P11" s="204"/>
      <c r="Q11" s="203" t="str">
        <f>+A55</f>
        <v>￥</v>
      </c>
      <c r="R11" s="204"/>
      <c r="S11" s="203" t="str">
        <f>+A53</f>
        <v>0</v>
      </c>
      <c r="T11" s="209"/>
      <c r="U11" s="74"/>
      <c r="V11" s="74"/>
      <c r="W11" s="71"/>
      <c r="X11" s="81"/>
      <c r="Y11" s="81"/>
      <c r="Z11" s="81"/>
      <c r="AA11" s="81"/>
      <c r="AB11" s="81"/>
      <c r="AC11" s="81"/>
      <c r="AD11" s="81"/>
      <c r="AE11" s="81"/>
      <c r="AF11" s="81"/>
      <c r="AG11" s="81"/>
      <c r="AH11" s="81"/>
      <c r="AI11" s="81"/>
      <c r="AJ11" s="81"/>
      <c r="AK11" s="81"/>
      <c r="AL11" s="116" t="s">
        <v>42</v>
      </c>
      <c r="AM11" s="88"/>
      <c r="AN11" s="71"/>
      <c r="AO11" s="71"/>
      <c r="AP11" s="74"/>
      <c r="AU11" s="73"/>
    </row>
    <row r="12" spans="1:47" s="69" customFormat="1" ht="12" customHeight="1">
      <c r="A12" s="229"/>
      <c r="B12" s="230"/>
      <c r="C12" s="225"/>
      <c r="D12" s="206"/>
      <c r="E12" s="205"/>
      <c r="F12" s="206"/>
      <c r="G12" s="205"/>
      <c r="H12" s="222"/>
      <c r="I12" s="225"/>
      <c r="J12" s="206"/>
      <c r="K12" s="205"/>
      <c r="L12" s="206"/>
      <c r="M12" s="205"/>
      <c r="N12" s="210"/>
      <c r="O12" s="225"/>
      <c r="P12" s="206"/>
      <c r="Q12" s="205"/>
      <c r="R12" s="206"/>
      <c r="S12" s="205"/>
      <c r="T12" s="210"/>
      <c r="U12" s="74"/>
      <c r="V12" s="90"/>
      <c r="W12" s="82"/>
      <c r="X12" s="71"/>
      <c r="Y12" s="89"/>
      <c r="Z12" s="89"/>
      <c r="AA12" s="89"/>
      <c r="AB12" s="89"/>
      <c r="AC12" s="89"/>
      <c r="AD12" s="89"/>
      <c r="AE12" s="89"/>
      <c r="AF12" s="89"/>
      <c r="AG12" s="89"/>
      <c r="AH12" s="89"/>
      <c r="AI12" s="89"/>
      <c r="AJ12" s="89"/>
      <c r="AK12" s="89"/>
      <c r="AL12" s="89"/>
      <c r="AM12" s="88"/>
      <c r="AN12" s="82"/>
      <c r="AO12" s="71"/>
      <c r="AP12" s="74"/>
      <c r="AU12" s="73"/>
    </row>
    <row r="13" spans="1:47" s="69" customFormat="1" ht="12" customHeight="1">
      <c r="A13" s="231"/>
      <c r="B13" s="232"/>
      <c r="C13" s="226"/>
      <c r="D13" s="208"/>
      <c r="E13" s="207"/>
      <c r="F13" s="208"/>
      <c r="G13" s="207"/>
      <c r="H13" s="223"/>
      <c r="I13" s="226"/>
      <c r="J13" s="208"/>
      <c r="K13" s="207"/>
      <c r="L13" s="208"/>
      <c r="M13" s="207"/>
      <c r="N13" s="211"/>
      <c r="O13" s="226"/>
      <c r="P13" s="208"/>
      <c r="Q13" s="207"/>
      <c r="R13" s="208"/>
      <c r="S13" s="207"/>
      <c r="T13" s="211"/>
      <c r="U13" s="74"/>
      <c r="V13" s="87"/>
      <c r="W13" s="85"/>
      <c r="X13" s="12"/>
      <c r="Y13" s="86"/>
      <c r="Z13" s="86"/>
      <c r="AA13" s="85"/>
      <c r="AB13" s="163"/>
      <c r="AC13" s="163"/>
      <c r="AD13" s="163"/>
      <c r="AE13" s="163"/>
      <c r="AF13" s="163"/>
      <c r="AG13" s="163"/>
      <c r="AH13" s="163"/>
      <c r="AI13" s="163"/>
      <c r="AJ13" s="163"/>
      <c r="AK13" s="163"/>
      <c r="AL13" s="84"/>
      <c r="AM13" s="83"/>
      <c r="AN13" s="82"/>
      <c r="AO13" s="71"/>
      <c r="AP13" s="76"/>
      <c r="AQ13" s="86"/>
      <c r="AR13" s="86"/>
      <c r="AS13" s="86"/>
      <c r="AT13" s="86"/>
      <c r="AU13" s="75"/>
    </row>
    <row r="14" spans="1:47" s="69" customFormat="1" ht="15" customHeight="1">
      <c r="AQ14" s="69" t="s">
        <v>64</v>
      </c>
    </row>
    <row r="15" spans="1:47" s="69" customFormat="1" ht="15" customHeight="1">
      <c r="A15" s="81" t="s">
        <v>26</v>
      </c>
    </row>
    <row r="16" spans="1:47" s="69" customFormat="1" ht="20.100000000000001" customHeight="1">
      <c r="A16" s="145" t="s">
        <v>9</v>
      </c>
      <c r="B16" s="202"/>
      <c r="C16" s="202"/>
      <c r="D16" s="144"/>
      <c r="E16" s="145" t="s">
        <v>14</v>
      </c>
      <c r="F16" s="202"/>
      <c r="G16" s="202"/>
      <c r="H16" s="202"/>
      <c r="I16" s="202"/>
      <c r="J16" s="202"/>
      <c r="K16" s="202"/>
      <c r="L16" s="202"/>
      <c r="M16" s="202"/>
      <c r="N16" s="202"/>
      <c r="O16" s="202"/>
      <c r="P16" s="202"/>
      <c r="Q16" s="202"/>
      <c r="R16" s="202"/>
      <c r="S16" s="202"/>
      <c r="T16" s="144"/>
      <c r="U16" s="145" t="s">
        <v>10</v>
      </c>
      <c r="V16" s="144"/>
      <c r="W16" s="145" t="s">
        <v>11</v>
      </c>
      <c r="X16" s="202"/>
      <c r="Y16" s="202"/>
      <c r="Z16" s="144"/>
      <c r="AA16" s="145" t="s">
        <v>12</v>
      </c>
      <c r="AB16" s="202"/>
      <c r="AC16" s="202"/>
      <c r="AD16" s="144"/>
      <c r="AE16" s="145" t="s">
        <v>8</v>
      </c>
      <c r="AF16" s="202"/>
      <c r="AG16" s="202"/>
      <c r="AH16" s="202"/>
      <c r="AI16" s="202"/>
      <c r="AJ16" s="202"/>
      <c r="AK16" s="202"/>
      <c r="AL16" s="202"/>
      <c r="AM16" s="144"/>
    </row>
    <row r="17" spans="1:50" s="69" customFormat="1" ht="27" customHeight="1">
      <c r="A17" s="145"/>
      <c r="B17" s="146"/>
      <c r="C17" s="143"/>
      <c r="D17" s="144"/>
      <c r="E17" s="78"/>
      <c r="F17" s="79"/>
      <c r="G17" s="79"/>
      <c r="H17" s="79"/>
      <c r="I17" s="79"/>
      <c r="J17" s="79"/>
      <c r="K17" s="79"/>
      <c r="L17" s="79"/>
      <c r="M17" s="79"/>
      <c r="N17" s="79"/>
      <c r="O17" s="79"/>
      <c r="P17" s="79"/>
      <c r="Q17" s="79"/>
      <c r="R17" s="79"/>
      <c r="S17" s="79"/>
      <c r="T17" s="77"/>
      <c r="U17" s="145"/>
      <c r="V17" s="155"/>
      <c r="W17" s="156"/>
      <c r="X17" s="157"/>
      <c r="Y17" s="157"/>
      <c r="Z17" s="158"/>
      <c r="AA17" s="159"/>
      <c r="AB17" s="160"/>
      <c r="AC17" s="160"/>
      <c r="AD17" s="161"/>
      <c r="AE17" s="78"/>
      <c r="AF17" s="162"/>
      <c r="AG17" s="162"/>
      <c r="AH17" s="162"/>
      <c r="AI17" s="162"/>
      <c r="AJ17" s="162"/>
      <c r="AK17" s="162"/>
      <c r="AL17" s="162"/>
      <c r="AM17" s="77"/>
      <c r="AP17" s="312"/>
      <c r="AQ17" s="312"/>
      <c r="AR17" s="312"/>
      <c r="AS17" s="312"/>
      <c r="AT17" s="312"/>
      <c r="AU17" s="312"/>
      <c r="AV17" s="312"/>
      <c r="AW17" s="313"/>
    </row>
    <row r="18" spans="1:50" s="69" customFormat="1" ht="27" customHeight="1">
      <c r="A18" s="145"/>
      <c r="B18" s="146"/>
      <c r="C18" s="143"/>
      <c r="D18" s="144"/>
      <c r="E18" s="78"/>
      <c r="F18" s="79"/>
      <c r="G18" s="79"/>
      <c r="H18" s="79"/>
      <c r="I18" s="79"/>
      <c r="J18" s="79"/>
      <c r="K18" s="79"/>
      <c r="L18" s="79"/>
      <c r="M18" s="79"/>
      <c r="N18" s="79"/>
      <c r="O18" s="79"/>
      <c r="P18" s="79"/>
      <c r="Q18" s="79"/>
      <c r="R18" s="79"/>
      <c r="S18" s="79"/>
      <c r="T18" s="77"/>
      <c r="U18" s="145"/>
      <c r="V18" s="155"/>
      <c r="W18" s="156"/>
      <c r="X18" s="157"/>
      <c r="Y18" s="157"/>
      <c r="Z18" s="158"/>
      <c r="AA18" s="159"/>
      <c r="AB18" s="160"/>
      <c r="AC18" s="160"/>
      <c r="AD18" s="161"/>
      <c r="AE18" s="78"/>
      <c r="AF18" s="162"/>
      <c r="AG18" s="162"/>
      <c r="AH18" s="162"/>
      <c r="AI18" s="162"/>
      <c r="AJ18" s="162"/>
      <c r="AK18" s="162"/>
      <c r="AL18" s="162"/>
      <c r="AM18" s="77"/>
      <c r="AP18" s="322" t="s">
        <v>71</v>
      </c>
      <c r="AQ18" s="312"/>
      <c r="AR18" s="312"/>
      <c r="AS18" s="312"/>
      <c r="AT18" s="312"/>
      <c r="AU18" s="312"/>
      <c r="AV18" s="312"/>
      <c r="AW18" s="313"/>
    </row>
    <row r="19" spans="1:50" s="69" customFormat="1" ht="27" customHeight="1">
      <c r="A19" s="145"/>
      <c r="B19" s="146"/>
      <c r="C19" s="143"/>
      <c r="D19" s="144"/>
      <c r="E19" s="78"/>
      <c r="F19" s="79"/>
      <c r="G19" s="79"/>
      <c r="H19" s="79"/>
      <c r="I19" s="79"/>
      <c r="J19" s="79"/>
      <c r="K19" s="79"/>
      <c r="L19" s="79"/>
      <c r="M19" s="79"/>
      <c r="N19" s="79"/>
      <c r="O19" s="79"/>
      <c r="P19" s="79"/>
      <c r="Q19" s="79"/>
      <c r="R19" s="79"/>
      <c r="S19" s="79"/>
      <c r="T19" s="77"/>
      <c r="U19" s="145"/>
      <c r="V19" s="155"/>
      <c r="W19" s="156"/>
      <c r="X19" s="157"/>
      <c r="Y19" s="157"/>
      <c r="Z19" s="158"/>
      <c r="AA19" s="159"/>
      <c r="AB19" s="160"/>
      <c r="AC19" s="160"/>
      <c r="AD19" s="161"/>
      <c r="AE19" s="78"/>
      <c r="AF19" s="162"/>
      <c r="AG19" s="162"/>
      <c r="AH19" s="162"/>
      <c r="AI19" s="162"/>
      <c r="AJ19" s="162"/>
      <c r="AK19" s="162"/>
      <c r="AL19" s="162"/>
      <c r="AM19" s="77"/>
      <c r="AP19" s="322" t="s">
        <v>72</v>
      </c>
      <c r="AQ19" s="314"/>
      <c r="AR19" s="314"/>
      <c r="AS19" s="314"/>
      <c r="AT19" s="314"/>
      <c r="AU19" s="314"/>
      <c r="AV19" s="314"/>
      <c r="AW19" s="314"/>
      <c r="AX19" s="142"/>
    </row>
    <row r="20" spans="1:50" s="69" customFormat="1" ht="27" customHeight="1">
      <c r="A20" s="145"/>
      <c r="B20" s="146"/>
      <c r="C20" s="143"/>
      <c r="D20" s="144"/>
      <c r="E20" s="78"/>
      <c r="F20" s="79"/>
      <c r="G20" s="79"/>
      <c r="H20" s="79"/>
      <c r="I20" s="79"/>
      <c r="J20" s="79"/>
      <c r="K20" s="79"/>
      <c r="L20" s="79"/>
      <c r="M20" s="79"/>
      <c r="N20" s="79"/>
      <c r="O20" s="79"/>
      <c r="P20" s="79"/>
      <c r="Q20" s="79"/>
      <c r="R20" s="79"/>
      <c r="S20" s="79"/>
      <c r="T20" s="77"/>
      <c r="U20" s="145"/>
      <c r="V20" s="155"/>
      <c r="W20" s="156"/>
      <c r="X20" s="157"/>
      <c r="Y20" s="157"/>
      <c r="Z20" s="158"/>
      <c r="AA20" s="159"/>
      <c r="AB20" s="160"/>
      <c r="AC20" s="160"/>
      <c r="AD20" s="161"/>
      <c r="AE20" s="78"/>
      <c r="AF20" s="162"/>
      <c r="AG20" s="162"/>
      <c r="AH20" s="162"/>
      <c r="AI20" s="162"/>
      <c r="AJ20" s="162"/>
      <c r="AK20" s="162"/>
      <c r="AL20" s="162"/>
      <c r="AM20" s="77"/>
      <c r="AP20" s="322" t="s">
        <v>73</v>
      </c>
      <c r="AQ20" s="312"/>
      <c r="AR20" s="312"/>
      <c r="AS20" s="312"/>
      <c r="AT20" s="312"/>
      <c r="AU20" s="312"/>
      <c r="AV20" s="312"/>
      <c r="AW20" s="313"/>
    </row>
    <row r="21" spans="1:50" s="69" customFormat="1" ht="27" customHeight="1">
      <c r="A21" s="145"/>
      <c r="B21" s="146"/>
      <c r="C21" s="143"/>
      <c r="D21" s="144"/>
      <c r="E21" s="78"/>
      <c r="F21" s="79"/>
      <c r="G21" s="79"/>
      <c r="H21" s="79"/>
      <c r="I21" s="79"/>
      <c r="J21" s="79"/>
      <c r="K21" s="79"/>
      <c r="L21" s="79"/>
      <c r="M21" s="79"/>
      <c r="N21" s="79"/>
      <c r="O21" s="79"/>
      <c r="P21" s="79"/>
      <c r="Q21" s="79"/>
      <c r="R21" s="79"/>
      <c r="S21" s="79"/>
      <c r="T21" s="77"/>
      <c r="U21" s="145"/>
      <c r="V21" s="155"/>
      <c r="W21" s="156"/>
      <c r="X21" s="157"/>
      <c r="Y21" s="157"/>
      <c r="Z21" s="158"/>
      <c r="AA21" s="159"/>
      <c r="AB21" s="160"/>
      <c r="AC21" s="160"/>
      <c r="AD21" s="161"/>
      <c r="AE21" s="78"/>
      <c r="AF21" s="162"/>
      <c r="AG21" s="162"/>
      <c r="AH21" s="162"/>
      <c r="AI21" s="162"/>
      <c r="AJ21" s="162"/>
      <c r="AK21" s="162"/>
      <c r="AL21" s="162"/>
      <c r="AM21" s="77"/>
      <c r="AP21" s="323" t="s">
        <v>74</v>
      </c>
      <c r="AQ21" s="315"/>
      <c r="AR21" s="315"/>
      <c r="AS21" s="315"/>
      <c r="AT21" s="315"/>
      <c r="AU21" s="315"/>
      <c r="AV21" s="312"/>
      <c r="AW21" s="313"/>
    </row>
    <row r="22" spans="1:50" s="69" customFormat="1" ht="27" customHeight="1">
      <c r="A22" s="145"/>
      <c r="B22" s="146"/>
      <c r="C22" s="143"/>
      <c r="D22" s="144"/>
      <c r="E22" s="78"/>
      <c r="F22" s="79"/>
      <c r="G22" s="79"/>
      <c r="H22" s="79"/>
      <c r="I22" s="79"/>
      <c r="J22" s="79"/>
      <c r="K22" s="79"/>
      <c r="L22" s="79"/>
      <c r="M22" s="79"/>
      <c r="N22" s="79"/>
      <c r="O22" s="79"/>
      <c r="P22" s="79"/>
      <c r="Q22" s="79"/>
      <c r="R22" s="79"/>
      <c r="S22" s="79"/>
      <c r="T22" s="77"/>
      <c r="U22" s="145"/>
      <c r="V22" s="155"/>
      <c r="W22" s="156"/>
      <c r="X22" s="157"/>
      <c r="Y22" s="157"/>
      <c r="Z22" s="158"/>
      <c r="AA22" s="159"/>
      <c r="AB22" s="160"/>
      <c r="AC22" s="160"/>
      <c r="AD22" s="161"/>
      <c r="AE22" s="78"/>
      <c r="AF22" s="162"/>
      <c r="AG22" s="162"/>
      <c r="AH22" s="162"/>
      <c r="AI22" s="162"/>
      <c r="AJ22" s="162"/>
      <c r="AK22" s="162"/>
      <c r="AL22" s="162"/>
      <c r="AM22" s="77"/>
      <c r="AP22" s="316"/>
      <c r="AQ22" s="316"/>
      <c r="AR22" s="315"/>
      <c r="AS22" s="316"/>
      <c r="AT22" s="315"/>
      <c r="AU22" s="317"/>
      <c r="AV22" s="312"/>
      <c r="AW22" s="313"/>
    </row>
    <row r="23" spans="1:50" s="69" customFormat="1" ht="27" customHeight="1">
      <c r="A23" s="145"/>
      <c r="B23" s="146"/>
      <c r="C23" s="143"/>
      <c r="D23" s="144"/>
      <c r="E23" s="78"/>
      <c r="F23" s="79"/>
      <c r="G23" s="79"/>
      <c r="H23" s="79"/>
      <c r="I23" s="79"/>
      <c r="J23" s="79"/>
      <c r="K23" s="79"/>
      <c r="L23" s="79"/>
      <c r="M23" s="79"/>
      <c r="N23" s="79"/>
      <c r="O23" s="79"/>
      <c r="P23" s="79"/>
      <c r="Q23" s="79"/>
      <c r="R23" s="79"/>
      <c r="S23" s="79"/>
      <c r="T23" s="77"/>
      <c r="U23" s="145"/>
      <c r="V23" s="155"/>
      <c r="W23" s="156"/>
      <c r="X23" s="157"/>
      <c r="Y23" s="157"/>
      <c r="Z23" s="158"/>
      <c r="AA23" s="159"/>
      <c r="AB23" s="160"/>
      <c r="AC23" s="160"/>
      <c r="AD23" s="161"/>
      <c r="AE23" s="78"/>
      <c r="AF23" s="162"/>
      <c r="AG23" s="162"/>
      <c r="AH23" s="162"/>
      <c r="AI23" s="162"/>
      <c r="AJ23" s="162"/>
      <c r="AK23" s="162"/>
      <c r="AL23" s="162"/>
      <c r="AM23" s="77"/>
      <c r="AP23" s="316"/>
      <c r="AQ23" s="316"/>
      <c r="AR23" s="315"/>
      <c r="AS23" s="315"/>
      <c r="AT23" s="315"/>
      <c r="AU23" s="318"/>
      <c r="AV23" s="312"/>
      <c r="AW23" s="313"/>
    </row>
    <row r="24" spans="1:50" s="69" customFormat="1" ht="27" customHeight="1">
      <c r="A24" s="145"/>
      <c r="B24" s="146"/>
      <c r="C24" s="143"/>
      <c r="D24" s="144"/>
      <c r="E24" s="78"/>
      <c r="F24" s="79"/>
      <c r="G24" s="79"/>
      <c r="H24" s="79"/>
      <c r="I24" s="79"/>
      <c r="J24" s="79"/>
      <c r="K24" s="79"/>
      <c r="L24" s="79"/>
      <c r="M24" s="79"/>
      <c r="N24" s="79"/>
      <c r="O24" s="79"/>
      <c r="P24" s="79"/>
      <c r="Q24" s="79"/>
      <c r="R24" s="79"/>
      <c r="S24" s="79"/>
      <c r="T24" s="77"/>
      <c r="U24" s="145"/>
      <c r="V24" s="155"/>
      <c r="W24" s="156"/>
      <c r="X24" s="157"/>
      <c r="Y24" s="157"/>
      <c r="Z24" s="158"/>
      <c r="AA24" s="159"/>
      <c r="AB24" s="160"/>
      <c r="AC24" s="160"/>
      <c r="AD24" s="161"/>
      <c r="AE24" s="78"/>
      <c r="AF24" s="162"/>
      <c r="AG24" s="162"/>
      <c r="AH24" s="162"/>
      <c r="AI24" s="162"/>
      <c r="AJ24" s="162"/>
      <c r="AK24" s="162"/>
      <c r="AL24" s="162"/>
      <c r="AM24" s="77"/>
      <c r="AP24" s="315"/>
      <c r="AQ24" s="315"/>
      <c r="AR24" s="315"/>
      <c r="AS24" s="315"/>
      <c r="AT24" s="315"/>
      <c r="AU24" s="318"/>
      <c r="AV24" s="312"/>
      <c r="AW24" s="313"/>
    </row>
    <row r="25" spans="1:50" s="69" customFormat="1" ht="27" customHeight="1">
      <c r="A25" s="145"/>
      <c r="B25" s="146"/>
      <c r="C25" s="143"/>
      <c r="D25" s="144"/>
      <c r="E25" s="78"/>
      <c r="F25" s="79"/>
      <c r="G25" s="79"/>
      <c r="H25" s="79"/>
      <c r="I25" s="79"/>
      <c r="J25" s="79"/>
      <c r="K25" s="79"/>
      <c r="L25" s="79"/>
      <c r="M25" s="79"/>
      <c r="N25" s="79"/>
      <c r="O25" s="79"/>
      <c r="P25" s="79"/>
      <c r="Q25" s="79"/>
      <c r="R25" s="79"/>
      <c r="S25" s="79"/>
      <c r="T25" s="77"/>
      <c r="U25" s="145"/>
      <c r="V25" s="155"/>
      <c r="W25" s="156"/>
      <c r="X25" s="157"/>
      <c r="Y25" s="157"/>
      <c r="Z25" s="158"/>
      <c r="AA25" s="159"/>
      <c r="AB25" s="160"/>
      <c r="AC25" s="160"/>
      <c r="AD25" s="161"/>
      <c r="AE25" s="78"/>
      <c r="AF25" s="162"/>
      <c r="AG25" s="162"/>
      <c r="AH25" s="162"/>
      <c r="AI25" s="162"/>
      <c r="AJ25" s="162"/>
      <c r="AK25" s="162"/>
      <c r="AL25" s="162"/>
      <c r="AM25" s="77"/>
      <c r="AP25" s="315"/>
      <c r="AQ25" s="315"/>
      <c r="AR25" s="316"/>
      <c r="AS25" s="316"/>
      <c r="AT25" s="316"/>
      <c r="AU25" s="317"/>
      <c r="AV25" s="312"/>
      <c r="AW25" s="313"/>
    </row>
    <row r="26" spans="1:50" s="69" customFormat="1" ht="27" customHeight="1">
      <c r="A26" s="145"/>
      <c r="B26" s="146"/>
      <c r="C26" s="143"/>
      <c r="D26" s="144"/>
      <c r="E26" s="78"/>
      <c r="F26" s="79"/>
      <c r="G26" s="79"/>
      <c r="H26" s="79"/>
      <c r="I26" s="79"/>
      <c r="J26" s="79"/>
      <c r="K26" s="79"/>
      <c r="L26" s="79"/>
      <c r="M26" s="79"/>
      <c r="N26" s="79"/>
      <c r="O26" s="79"/>
      <c r="P26" s="79"/>
      <c r="Q26" s="79"/>
      <c r="R26" s="79"/>
      <c r="S26" s="79"/>
      <c r="T26" s="77"/>
      <c r="U26" s="145"/>
      <c r="V26" s="155"/>
      <c r="W26" s="156"/>
      <c r="X26" s="157"/>
      <c r="Y26" s="157"/>
      <c r="Z26" s="158"/>
      <c r="AA26" s="159"/>
      <c r="AB26" s="160"/>
      <c r="AC26" s="160"/>
      <c r="AD26" s="161"/>
      <c r="AE26" s="78"/>
      <c r="AF26" s="162"/>
      <c r="AG26" s="162"/>
      <c r="AH26" s="162"/>
      <c r="AI26" s="162"/>
      <c r="AJ26" s="162"/>
      <c r="AK26" s="162"/>
      <c r="AL26" s="162"/>
      <c r="AM26" s="77"/>
      <c r="AP26" s="319"/>
      <c r="AQ26" s="319"/>
      <c r="AR26" s="312"/>
      <c r="AS26" s="312"/>
      <c r="AT26" s="312"/>
      <c r="AU26" s="317"/>
      <c r="AV26" s="312"/>
      <c r="AW26" s="313"/>
    </row>
    <row r="27" spans="1:50" ht="27" customHeight="1">
      <c r="B27" s="72"/>
      <c r="C27" s="72"/>
      <c r="D27" s="72"/>
      <c r="E27" s="72"/>
      <c r="F27" s="72"/>
      <c r="G27" s="72"/>
      <c r="H27" s="72"/>
      <c r="I27" s="72"/>
      <c r="J27" s="72"/>
      <c r="K27" s="72"/>
      <c r="L27" s="72"/>
      <c r="M27" s="72"/>
      <c r="N27" s="72"/>
      <c r="O27" s="72"/>
      <c r="P27" s="72"/>
      <c r="Q27" s="72"/>
      <c r="R27" s="72"/>
      <c r="S27" s="72"/>
      <c r="T27" s="72"/>
      <c r="U27" s="199" t="s">
        <v>49</v>
      </c>
      <c r="V27" s="199"/>
      <c r="W27" s="199"/>
      <c r="X27" s="199"/>
      <c r="Y27" s="199"/>
      <c r="Z27" s="199"/>
      <c r="AA27" s="199"/>
      <c r="AB27" s="199"/>
      <c r="AC27" s="199"/>
      <c r="AD27" s="199"/>
      <c r="AE27" s="76"/>
      <c r="AF27" s="162">
        <f>SUM(AF17:AL26)</f>
        <v>0</v>
      </c>
      <c r="AG27" s="162"/>
      <c r="AH27" s="162"/>
      <c r="AI27" s="162"/>
      <c r="AJ27" s="162"/>
      <c r="AK27" s="162"/>
      <c r="AL27" s="162"/>
      <c r="AM27" s="75"/>
      <c r="AP27" s="319"/>
      <c r="AQ27" s="319"/>
      <c r="AR27" s="312"/>
      <c r="AS27" s="312"/>
      <c r="AT27" s="312"/>
      <c r="AU27" s="317"/>
      <c r="AV27" s="320"/>
      <c r="AW27" s="321"/>
    </row>
    <row r="28" spans="1:50" ht="27" customHeight="1" thickBot="1">
      <c r="A28" s="192"/>
      <c r="B28" s="192"/>
      <c r="C28" s="192"/>
      <c r="D28" s="192"/>
      <c r="E28" s="192"/>
      <c r="F28" s="192"/>
      <c r="G28" s="192"/>
      <c r="H28" s="192"/>
      <c r="I28" s="192"/>
      <c r="J28" s="192"/>
      <c r="K28" s="192"/>
      <c r="L28" s="192"/>
      <c r="M28" s="192"/>
      <c r="N28" s="192"/>
      <c r="O28" s="192"/>
      <c r="P28" s="192"/>
      <c r="Q28" s="192"/>
      <c r="R28" s="192"/>
      <c r="S28" s="192"/>
      <c r="T28" s="192"/>
      <c r="U28" s="151" t="s">
        <v>44</v>
      </c>
      <c r="V28" s="152"/>
      <c r="W28" s="152"/>
      <c r="X28" s="152"/>
      <c r="Y28" s="152"/>
      <c r="Z28" s="152"/>
      <c r="AA28" s="153">
        <v>10</v>
      </c>
      <c r="AB28" s="153"/>
      <c r="AC28" s="153" t="s">
        <v>45</v>
      </c>
      <c r="AD28" s="154"/>
      <c r="AE28" s="74"/>
      <c r="AF28" s="162">
        <f>+ROUND(AF27/100*AA28,0)</f>
        <v>0</v>
      </c>
      <c r="AG28" s="162"/>
      <c r="AH28" s="162"/>
      <c r="AI28" s="162"/>
      <c r="AJ28" s="162"/>
      <c r="AK28" s="162"/>
      <c r="AL28" s="162"/>
      <c r="AM28" s="73"/>
      <c r="AP28" s="320"/>
      <c r="AQ28" s="320"/>
      <c r="AR28" s="320"/>
      <c r="AS28" s="320"/>
      <c r="AT28" s="320"/>
      <c r="AU28" s="320"/>
      <c r="AV28" s="320"/>
      <c r="AW28" s="321"/>
    </row>
    <row r="29" spans="1:50" ht="27" customHeight="1" thickBot="1">
      <c r="A29" s="192"/>
      <c r="B29" s="192"/>
      <c r="C29" s="192"/>
      <c r="D29" s="192"/>
      <c r="E29" s="192"/>
      <c r="F29" s="192"/>
      <c r="G29" s="192"/>
      <c r="H29" s="192"/>
      <c r="I29" s="192"/>
      <c r="J29" s="192"/>
      <c r="K29" s="192"/>
      <c r="L29" s="192"/>
      <c r="M29" s="192"/>
      <c r="N29" s="192"/>
      <c r="O29" s="192"/>
      <c r="P29" s="192"/>
      <c r="Q29" s="192"/>
      <c r="R29" s="192"/>
      <c r="S29" s="192"/>
      <c r="T29" s="192"/>
      <c r="U29" s="200" t="s">
        <v>50</v>
      </c>
      <c r="V29" s="201"/>
      <c r="W29" s="201"/>
      <c r="X29" s="201"/>
      <c r="Y29" s="201"/>
      <c r="Z29" s="201"/>
      <c r="AA29" s="201"/>
      <c r="AB29" s="201"/>
      <c r="AC29" s="201"/>
      <c r="AD29" s="201"/>
      <c r="AE29" s="132"/>
      <c r="AF29" s="187">
        <f>SUM(AF27:AL28)</f>
        <v>0</v>
      </c>
      <c r="AG29" s="188"/>
      <c r="AH29" s="188"/>
      <c r="AI29" s="188"/>
      <c r="AJ29" s="188"/>
      <c r="AK29" s="188"/>
      <c r="AL29" s="188"/>
      <c r="AM29" s="133"/>
      <c r="AP29" s="320"/>
      <c r="AQ29" s="320"/>
      <c r="AR29" s="316"/>
      <c r="AS29" s="320"/>
      <c r="AT29" s="320"/>
      <c r="AU29" s="320"/>
      <c r="AV29" s="320"/>
      <c r="AW29" s="321"/>
    </row>
    <row r="30" spans="1:50" s="69" customFormat="1" ht="15" customHeight="1">
      <c r="A30" s="91" t="s">
        <v>15</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P30" s="91"/>
      <c r="AQ30" s="91"/>
      <c r="AR30" s="32"/>
      <c r="AS30" s="91"/>
      <c r="AT30" s="91"/>
      <c r="AU30" s="91"/>
      <c r="AV30" s="91"/>
    </row>
    <row r="31" spans="1:50" s="69" customFormat="1" ht="15" customHeight="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P31" s="91"/>
      <c r="AQ31" s="91"/>
      <c r="AR31" s="32"/>
      <c r="AS31" s="91"/>
      <c r="AT31" s="91"/>
      <c r="AU31" s="91"/>
      <c r="AV31" s="91"/>
    </row>
    <row r="32" spans="1:50" s="69" customFormat="1" ht="15" customHeight="1">
      <c r="A32" s="198" t="s">
        <v>55</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91"/>
      <c r="AP32" s="91"/>
      <c r="AQ32" s="91"/>
      <c r="AR32" s="91"/>
      <c r="AS32" s="91"/>
      <c r="AT32" s="91"/>
      <c r="AU32" s="91"/>
      <c r="AV32" s="91"/>
    </row>
    <row r="33" spans="1:47" s="69" customFormat="1" ht="9.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91"/>
    </row>
    <row r="34" spans="1:47" s="71" customFormat="1" ht="15" customHeight="1">
      <c r="A34" s="91" t="s">
        <v>17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row>
    <row r="35" spans="1:47" s="71" customFormat="1" ht="15" customHeight="1">
      <c r="A35" s="91" t="s">
        <v>20</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P35" s="2"/>
      <c r="AQ35" s="2"/>
      <c r="AR35" s="2"/>
      <c r="AS35" s="2"/>
      <c r="AT35" s="2"/>
      <c r="AU35" s="2"/>
    </row>
    <row r="36" spans="1:47" s="71" customFormat="1" ht="15" customHeight="1">
      <c r="A36" s="32" t="s">
        <v>48</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P36" s="2"/>
      <c r="AQ36" s="2"/>
      <c r="AR36" s="2"/>
      <c r="AS36" s="2"/>
      <c r="AT36" s="2"/>
      <c r="AU36" s="2"/>
    </row>
    <row r="37" spans="1:47" ht="15.75" customHeight="1">
      <c r="A37" s="116" t="s">
        <v>46</v>
      </c>
      <c r="B37" s="29"/>
      <c r="AR37" s="2"/>
      <c r="AS37" s="2"/>
      <c r="AT37" s="2"/>
      <c r="AU37" s="2"/>
    </row>
    <row r="38" spans="1:47" s="70" customFormat="1" ht="30" customHeight="1">
      <c r="A38" s="189" t="s">
        <v>41</v>
      </c>
      <c r="B38" s="189"/>
      <c r="C38" s="189"/>
      <c r="D38" s="190"/>
      <c r="E38" s="190"/>
      <c r="F38" s="190"/>
      <c r="G38" s="190"/>
      <c r="H38" s="190"/>
      <c r="I38" s="190"/>
      <c r="J38" s="190"/>
      <c r="K38" s="190"/>
      <c r="L38" s="190"/>
      <c r="AR38" s="2"/>
      <c r="AS38" s="2"/>
      <c r="AT38" s="2"/>
      <c r="AU38" s="2"/>
    </row>
    <row r="39" spans="1:47" ht="15" customHeight="1">
      <c r="A39" s="116" t="s">
        <v>46</v>
      </c>
      <c r="AR39" s="2"/>
      <c r="AS39" s="2"/>
      <c r="AT39" s="2"/>
      <c r="AU39" s="2"/>
    </row>
    <row r="40" spans="1:47" s="69" customFormat="1" ht="15" customHeight="1">
      <c r="A40" s="191" t="s">
        <v>18</v>
      </c>
      <c r="B40" s="191"/>
      <c r="C40" s="191"/>
      <c r="D40" s="191" t="s">
        <v>43</v>
      </c>
      <c r="E40" s="191"/>
      <c r="F40" s="191"/>
      <c r="G40" s="191"/>
      <c r="H40" s="191" t="s">
        <v>38</v>
      </c>
      <c r="I40" s="191"/>
      <c r="J40" s="191"/>
      <c r="K40" s="191"/>
      <c r="L40" s="191"/>
      <c r="M40" s="191"/>
      <c r="N40" s="191"/>
      <c r="O40" s="191"/>
      <c r="P40" s="191"/>
      <c r="Q40" s="184" t="s">
        <v>25</v>
      </c>
      <c r="R40" s="185"/>
      <c r="S40" s="185"/>
      <c r="T40" s="185"/>
      <c r="U40" s="185"/>
      <c r="V40" s="185"/>
      <c r="W40" s="185"/>
      <c r="X40" s="185"/>
      <c r="Y40" s="185"/>
      <c r="Z40" s="185"/>
      <c r="AA40" s="186"/>
      <c r="AB40" s="184" t="s">
        <v>24</v>
      </c>
      <c r="AC40" s="185"/>
      <c r="AD40" s="185"/>
      <c r="AE40" s="185"/>
      <c r="AF40" s="186"/>
      <c r="AG40" s="185" t="s">
        <v>39</v>
      </c>
      <c r="AH40" s="185"/>
      <c r="AI40" s="185"/>
      <c r="AJ40" s="185"/>
      <c r="AK40" s="185"/>
      <c r="AL40" s="185"/>
      <c r="AM40" s="186"/>
    </row>
    <row r="41" spans="1:47" s="69" customFormat="1" ht="12.95" customHeight="1">
      <c r="A41" s="172" t="s">
        <v>68</v>
      </c>
      <c r="B41" s="173"/>
      <c r="C41" s="174"/>
      <c r="D41" s="172" t="s">
        <v>69</v>
      </c>
      <c r="E41" s="173"/>
      <c r="F41" s="173"/>
      <c r="G41" s="174"/>
      <c r="H41" s="178"/>
      <c r="I41" s="180"/>
      <c r="J41" s="164"/>
      <c r="K41" s="182"/>
      <c r="L41" s="180"/>
      <c r="M41" s="164"/>
      <c r="N41" s="182"/>
      <c r="O41" s="180"/>
      <c r="P41" s="196"/>
      <c r="Q41" s="178"/>
      <c r="R41" s="180"/>
      <c r="S41" s="180"/>
      <c r="T41" s="180"/>
      <c r="U41" s="180"/>
      <c r="V41" s="180"/>
      <c r="W41" s="180"/>
      <c r="X41" s="180"/>
      <c r="Y41" s="180"/>
      <c r="Z41" s="180"/>
      <c r="AA41" s="196"/>
      <c r="AB41" s="169" t="s">
        <v>23</v>
      </c>
      <c r="AC41" s="170"/>
      <c r="AD41" s="170"/>
      <c r="AE41" s="170"/>
      <c r="AF41" s="171"/>
      <c r="AG41" s="68"/>
      <c r="AH41" s="68"/>
      <c r="AI41" s="68"/>
      <c r="AJ41" s="67"/>
      <c r="AK41" s="67"/>
      <c r="AL41" s="67"/>
      <c r="AM41" s="66"/>
    </row>
    <row r="42" spans="1:47" s="69" customFormat="1" ht="12.95" customHeight="1">
      <c r="A42" s="175"/>
      <c r="B42" s="176"/>
      <c r="C42" s="177"/>
      <c r="D42" s="175"/>
      <c r="E42" s="176"/>
      <c r="F42" s="176"/>
      <c r="G42" s="177"/>
      <c r="H42" s="179"/>
      <c r="I42" s="181"/>
      <c r="J42" s="165"/>
      <c r="K42" s="183"/>
      <c r="L42" s="181"/>
      <c r="M42" s="165"/>
      <c r="N42" s="183"/>
      <c r="O42" s="181"/>
      <c r="P42" s="197"/>
      <c r="Q42" s="179"/>
      <c r="R42" s="181"/>
      <c r="S42" s="181"/>
      <c r="T42" s="181"/>
      <c r="U42" s="181"/>
      <c r="V42" s="181"/>
      <c r="W42" s="181"/>
      <c r="X42" s="181"/>
      <c r="Y42" s="181"/>
      <c r="Z42" s="181"/>
      <c r="AA42" s="197"/>
      <c r="AB42" s="166"/>
      <c r="AC42" s="167"/>
      <c r="AD42" s="167"/>
      <c r="AE42" s="167"/>
      <c r="AF42" s="168"/>
      <c r="AG42" s="64"/>
      <c r="AH42" s="64"/>
      <c r="AI42" s="64"/>
      <c r="AJ42" s="63"/>
      <c r="AK42" s="63"/>
      <c r="AL42" s="63"/>
      <c r="AM42" s="62"/>
    </row>
    <row r="43" spans="1:47">
      <c r="A43" s="172"/>
      <c r="B43" s="173"/>
      <c r="C43" s="174"/>
      <c r="D43" s="172"/>
      <c r="E43" s="173"/>
      <c r="F43" s="173"/>
      <c r="G43" s="174"/>
      <c r="H43" s="178"/>
      <c r="I43" s="180"/>
      <c r="J43" s="164"/>
      <c r="K43" s="182"/>
      <c r="L43" s="180"/>
      <c r="M43" s="164"/>
      <c r="N43" s="182"/>
      <c r="O43" s="180"/>
      <c r="P43" s="196"/>
      <c r="Q43" s="178"/>
      <c r="R43" s="180"/>
      <c r="S43" s="180"/>
      <c r="T43" s="180"/>
      <c r="U43" s="180"/>
      <c r="V43" s="180"/>
      <c r="W43" s="180"/>
      <c r="X43" s="180"/>
      <c r="Y43" s="180"/>
      <c r="Z43" s="180"/>
      <c r="AA43" s="196"/>
      <c r="AB43" s="169" t="s">
        <v>23</v>
      </c>
      <c r="AC43" s="170"/>
      <c r="AD43" s="170"/>
      <c r="AE43" s="170"/>
      <c r="AF43" s="171"/>
      <c r="AG43" s="68"/>
      <c r="AH43" s="68"/>
      <c r="AI43" s="68"/>
      <c r="AJ43" s="67"/>
      <c r="AK43" s="67"/>
      <c r="AL43" s="67"/>
      <c r="AM43" s="66"/>
    </row>
    <row r="44" spans="1:47">
      <c r="A44" s="175"/>
      <c r="B44" s="176"/>
      <c r="C44" s="177"/>
      <c r="D44" s="175"/>
      <c r="E44" s="176"/>
      <c r="F44" s="176"/>
      <c r="G44" s="177"/>
      <c r="H44" s="179"/>
      <c r="I44" s="181"/>
      <c r="J44" s="165"/>
      <c r="K44" s="183"/>
      <c r="L44" s="181"/>
      <c r="M44" s="165"/>
      <c r="N44" s="183"/>
      <c r="O44" s="181"/>
      <c r="P44" s="197"/>
      <c r="Q44" s="179"/>
      <c r="R44" s="181"/>
      <c r="S44" s="181"/>
      <c r="T44" s="181"/>
      <c r="U44" s="181"/>
      <c r="V44" s="181"/>
      <c r="W44" s="181"/>
      <c r="X44" s="181"/>
      <c r="Y44" s="181"/>
      <c r="Z44" s="181"/>
      <c r="AA44" s="197"/>
      <c r="AB44" s="166"/>
      <c r="AC44" s="167"/>
      <c r="AD44" s="167"/>
      <c r="AE44" s="167"/>
      <c r="AF44" s="168"/>
      <c r="AG44" s="64"/>
      <c r="AH44" s="64"/>
      <c r="AI44" s="64"/>
      <c r="AJ44" s="63"/>
      <c r="AK44" s="63"/>
      <c r="AL44" s="63"/>
      <c r="AM44" s="62"/>
    </row>
    <row r="45" spans="1:47">
      <c r="A45" s="172"/>
      <c r="B45" s="173"/>
      <c r="C45" s="174"/>
      <c r="D45" s="172"/>
      <c r="E45" s="173"/>
      <c r="F45" s="173"/>
      <c r="G45" s="174"/>
      <c r="H45" s="178"/>
      <c r="I45" s="180"/>
      <c r="J45" s="164"/>
      <c r="K45" s="182"/>
      <c r="L45" s="180"/>
      <c r="M45" s="164"/>
      <c r="N45" s="182"/>
      <c r="O45" s="180"/>
      <c r="P45" s="196"/>
      <c r="Q45" s="178"/>
      <c r="R45" s="180"/>
      <c r="S45" s="180"/>
      <c r="T45" s="180"/>
      <c r="U45" s="180"/>
      <c r="V45" s="180"/>
      <c r="W45" s="180"/>
      <c r="X45" s="180"/>
      <c r="Y45" s="180"/>
      <c r="Z45" s="180"/>
      <c r="AA45" s="196"/>
      <c r="AB45" s="169" t="s">
        <v>23</v>
      </c>
      <c r="AC45" s="170"/>
      <c r="AD45" s="170"/>
      <c r="AE45" s="170"/>
      <c r="AF45" s="171"/>
      <c r="AG45" s="68"/>
      <c r="AH45" s="68"/>
      <c r="AI45" s="68"/>
      <c r="AJ45" s="67"/>
      <c r="AK45" s="67"/>
      <c r="AL45" s="67"/>
      <c r="AM45" s="66"/>
    </row>
    <row r="46" spans="1:47">
      <c r="A46" s="175"/>
      <c r="B46" s="176"/>
      <c r="C46" s="177"/>
      <c r="D46" s="175"/>
      <c r="E46" s="176"/>
      <c r="F46" s="176"/>
      <c r="G46" s="177"/>
      <c r="H46" s="179"/>
      <c r="I46" s="181"/>
      <c r="J46" s="165"/>
      <c r="K46" s="183"/>
      <c r="L46" s="181"/>
      <c r="M46" s="165"/>
      <c r="N46" s="183"/>
      <c r="O46" s="181"/>
      <c r="P46" s="197"/>
      <c r="Q46" s="179"/>
      <c r="R46" s="181"/>
      <c r="S46" s="181"/>
      <c r="T46" s="181"/>
      <c r="U46" s="181"/>
      <c r="V46" s="181"/>
      <c r="W46" s="181"/>
      <c r="X46" s="181"/>
      <c r="Y46" s="181"/>
      <c r="Z46" s="181"/>
      <c r="AA46" s="197"/>
      <c r="AB46" s="166"/>
      <c r="AC46" s="167"/>
      <c r="AD46" s="167"/>
      <c r="AE46" s="167"/>
      <c r="AF46" s="168"/>
      <c r="AG46" s="64"/>
      <c r="AH46" s="64"/>
      <c r="AI46" s="64"/>
      <c r="AJ46" s="63"/>
      <c r="AK46" s="63"/>
      <c r="AL46" s="63"/>
      <c r="AM46" s="62"/>
    </row>
    <row r="47" spans="1:47">
      <c r="AH47" s="193" t="s">
        <v>36</v>
      </c>
      <c r="AI47" s="194"/>
      <c r="AJ47" s="195"/>
      <c r="AK47" s="193" t="s">
        <v>37</v>
      </c>
      <c r="AL47" s="194"/>
      <c r="AM47" s="195"/>
    </row>
    <row r="48" spans="1:47">
      <c r="A48" s="61"/>
      <c r="AH48" s="60"/>
      <c r="AI48" s="59"/>
      <c r="AJ48" s="59"/>
      <c r="AK48" s="60"/>
      <c r="AL48" s="59"/>
      <c r="AM48" s="58"/>
    </row>
    <row r="50" spans="1:7">
      <c r="A50" s="57" t="s">
        <v>40</v>
      </c>
    </row>
    <row r="51" spans="1:7">
      <c r="A51" s="215" t="str">
        <f>FIXED(AF29,0,TRUE)</f>
        <v>0</v>
      </c>
      <c r="B51" s="215"/>
      <c r="C51" s="215"/>
      <c r="D51" s="215"/>
      <c r="E51" s="215"/>
      <c r="F51" s="215"/>
      <c r="G51" s="215"/>
    </row>
    <row r="52" spans="1:7">
      <c r="A52" s="215" t="str">
        <f>CONCATENATE("          ￥",A51)</f>
        <v xml:space="preserve">          ￥0</v>
      </c>
      <c r="B52" s="215"/>
      <c r="C52" s="215"/>
      <c r="D52" s="215"/>
      <c r="E52" s="215"/>
      <c r="F52" s="215"/>
      <c r="G52" s="215"/>
    </row>
    <row r="53" spans="1:7">
      <c r="A53" s="212" t="str">
        <f>RIGHT(A52,1)</f>
        <v>0</v>
      </c>
      <c r="B53" s="213"/>
      <c r="C53" s="213"/>
      <c r="D53" s="213"/>
      <c r="E53" s="213"/>
      <c r="F53" s="213"/>
      <c r="G53" s="214"/>
    </row>
    <row r="54" spans="1:7">
      <c r="A54" s="215" t="str">
        <f>RIGHT(A52,2)</f>
        <v>￥0</v>
      </c>
      <c r="B54" s="215"/>
      <c r="C54" s="215"/>
      <c r="D54" s="215"/>
      <c r="E54" s="215"/>
      <c r="F54" s="215"/>
      <c r="G54" s="215"/>
    </row>
    <row r="55" spans="1:7">
      <c r="A55" s="212" t="str">
        <f>LEFT(A54,1)</f>
        <v>￥</v>
      </c>
      <c r="B55" s="213"/>
      <c r="C55" s="213"/>
      <c r="D55" s="213"/>
      <c r="E55" s="213"/>
      <c r="F55" s="213"/>
      <c r="G55" s="214"/>
    </row>
    <row r="56" spans="1:7">
      <c r="A56" s="215" t="str">
        <f>RIGHT(A52,3)</f>
        <v xml:space="preserve"> ￥0</v>
      </c>
      <c r="B56" s="215"/>
      <c r="C56" s="215"/>
      <c r="D56" s="215"/>
      <c r="E56" s="215"/>
      <c r="F56" s="215"/>
      <c r="G56" s="215"/>
    </row>
    <row r="57" spans="1:7">
      <c r="A57" s="212" t="str">
        <f>LEFT(A56,1)</f>
        <v xml:space="preserve"> </v>
      </c>
      <c r="B57" s="213"/>
      <c r="C57" s="213"/>
      <c r="D57" s="213"/>
      <c r="E57" s="213"/>
      <c r="F57" s="213"/>
      <c r="G57" s="214"/>
    </row>
    <row r="58" spans="1:7">
      <c r="A58" s="215" t="str">
        <f>RIGHT(A52,4)</f>
        <v xml:space="preserve">  ￥0</v>
      </c>
      <c r="B58" s="215"/>
      <c r="C58" s="215"/>
      <c r="D58" s="215"/>
      <c r="E58" s="215"/>
      <c r="F58" s="215"/>
      <c r="G58" s="215"/>
    </row>
    <row r="59" spans="1:7">
      <c r="A59" s="212" t="str">
        <f>LEFT(A58,1)</f>
        <v xml:space="preserve"> </v>
      </c>
      <c r="B59" s="213"/>
      <c r="C59" s="213"/>
      <c r="D59" s="213"/>
      <c r="E59" s="213"/>
      <c r="F59" s="213"/>
      <c r="G59" s="214"/>
    </row>
    <row r="60" spans="1:7">
      <c r="A60" s="215" t="str">
        <f>RIGHT(A52,5)</f>
        <v xml:space="preserve">   ￥0</v>
      </c>
      <c r="B60" s="215"/>
      <c r="C60" s="215"/>
      <c r="D60" s="215"/>
      <c r="E60" s="215"/>
      <c r="F60" s="215"/>
      <c r="G60" s="215"/>
    </row>
    <row r="61" spans="1:7">
      <c r="A61" s="212" t="str">
        <f>LEFT(A60,1)</f>
        <v xml:space="preserve"> </v>
      </c>
      <c r="B61" s="213"/>
      <c r="C61" s="213"/>
      <c r="D61" s="213"/>
      <c r="E61" s="213"/>
      <c r="F61" s="213"/>
      <c r="G61" s="214"/>
    </row>
    <row r="62" spans="1:7">
      <c r="A62" s="215" t="str">
        <f>RIGHT(A52,6)</f>
        <v xml:space="preserve">    ￥0</v>
      </c>
      <c r="B62" s="215"/>
      <c r="C62" s="215"/>
      <c r="D62" s="215"/>
      <c r="E62" s="215"/>
      <c r="F62" s="215"/>
      <c r="G62" s="215"/>
    </row>
    <row r="63" spans="1:7">
      <c r="A63" s="212" t="str">
        <f>LEFT(A62,1)</f>
        <v xml:space="preserve"> </v>
      </c>
      <c r="B63" s="213"/>
      <c r="C63" s="213"/>
      <c r="D63" s="213"/>
      <c r="E63" s="213"/>
      <c r="F63" s="213"/>
      <c r="G63" s="214"/>
    </row>
    <row r="64" spans="1:7">
      <c r="A64" s="215" t="str">
        <f>RIGHT(A52,7)</f>
        <v xml:space="preserve">     ￥0</v>
      </c>
      <c r="B64" s="215"/>
      <c r="C64" s="215"/>
      <c r="D64" s="215"/>
      <c r="E64" s="215"/>
      <c r="F64" s="215"/>
      <c r="G64" s="215"/>
    </row>
    <row r="65" spans="1:7">
      <c r="A65" s="212" t="str">
        <f>LEFT(A64,1)</f>
        <v xml:space="preserve"> </v>
      </c>
      <c r="B65" s="213"/>
      <c r="C65" s="213"/>
      <c r="D65" s="213"/>
      <c r="E65" s="213"/>
      <c r="F65" s="213"/>
      <c r="G65" s="214"/>
    </row>
    <row r="66" spans="1:7">
      <c r="A66" s="215" t="str">
        <f>RIGHT(A52,8)</f>
        <v xml:space="preserve">      ￥0</v>
      </c>
      <c r="B66" s="215"/>
      <c r="C66" s="215"/>
      <c r="D66" s="215"/>
      <c r="E66" s="215"/>
      <c r="F66" s="215"/>
      <c r="G66" s="215"/>
    </row>
    <row r="67" spans="1:7">
      <c r="A67" s="212" t="str">
        <f>LEFT(A66,1)</f>
        <v xml:space="preserve"> </v>
      </c>
      <c r="B67" s="213"/>
      <c r="C67" s="213"/>
      <c r="D67" s="213"/>
      <c r="E67" s="213"/>
      <c r="F67" s="213"/>
      <c r="G67" s="214"/>
    </row>
    <row r="68" spans="1:7">
      <c r="A68" s="215" t="str">
        <f>RIGHT(A52,9)</f>
        <v xml:space="preserve">       ￥0</v>
      </c>
      <c r="B68" s="215"/>
      <c r="C68" s="215"/>
      <c r="D68" s="215"/>
      <c r="E68" s="215"/>
      <c r="F68" s="215"/>
      <c r="G68" s="215"/>
    </row>
    <row r="69" spans="1:7">
      <c r="A69" s="212" t="str">
        <f>LEFT(A68,1)</f>
        <v xml:space="preserve"> </v>
      </c>
      <c r="B69" s="213"/>
      <c r="C69" s="213"/>
      <c r="D69" s="213"/>
      <c r="E69" s="213"/>
      <c r="F69" s="213"/>
      <c r="G69" s="214"/>
    </row>
    <row r="70" spans="1:7">
      <c r="A70" s="215" t="str">
        <f>RIGHT(A52,10)</f>
        <v xml:space="preserve">        ￥0</v>
      </c>
      <c r="B70" s="215"/>
      <c r="C70" s="215"/>
      <c r="D70" s="215"/>
      <c r="E70" s="215"/>
      <c r="F70" s="215"/>
      <c r="G70" s="215"/>
    </row>
    <row r="71" spans="1:7">
      <c r="A71" s="212" t="str">
        <f>LEFT(A70,1)</f>
        <v xml:space="preserve"> </v>
      </c>
      <c r="B71" s="213"/>
      <c r="C71" s="213"/>
      <c r="D71" s="213"/>
      <c r="E71" s="213"/>
      <c r="F71" s="213"/>
      <c r="G71" s="214"/>
    </row>
  </sheetData>
  <mergeCells count="169">
    <mergeCell ref="A70:G70"/>
    <mergeCell ref="A61:G61"/>
    <mergeCell ref="A62:G62"/>
    <mergeCell ref="A53:G53"/>
    <mergeCell ref="A54:G54"/>
    <mergeCell ref="A68:G68"/>
    <mergeCell ref="A51:G51"/>
    <mergeCell ref="A52:G52"/>
    <mergeCell ref="A59:G59"/>
    <mergeCell ref="A60:G60"/>
    <mergeCell ref="A69:G69"/>
    <mergeCell ref="U22:V22"/>
    <mergeCell ref="W22:Z22"/>
    <mergeCell ref="AA22:AD22"/>
    <mergeCell ref="AF22:AL22"/>
    <mergeCell ref="U23:V23"/>
    <mergeCell ref="W23:Z23"/>
    <mergeCell ref="AA23:AD23"/>
    <mergeCell ref="AF23:AL23"/>
    <mergeCell ref="U19:V19"/>
    <mergeCell ref="W19:Z19"/>
    <mergeCell ref="AA19:AD19"/>
    <mergeCell ref="AF19:AL19"/>
    <mergeCell ref="M41:M42"/>
    <mergeCell ref="A41:C42"/>
    <mergeCell ref="D41:G42"/>
    <mergeCell ref="H41:H42"/>
    <mergeCell ref="I41:I42"/>
    <mergeCell ref="J45:J46"/>
    <mergeCell ref="K45:K46"/>
    <mergeCell ref="L45:L46"/>
    <mergeCell ref="A43:C44"/>
    <mergeCell ref="D43:G44"/>
    <mergeCell ref="H43:H44"/>
    <mergeCell ref="A71:G71"/>
    <mergeCell ref="A63:G63"/>
    <mergeCell ref="A64:G64"/>
    <mergeCell ref="A65:G65"/>
    <mergeCell ref="A66:G66"/>
    <mergeCell ref="A67:G67"/>
    <mergeCell ref="J41:J42"/>
    <mergeCell ref="K41:K42"/>
    <mergeCell ref="L41:L42"/>
    <mergeCell ref="S11:T13"/>
    <mergeCell ref="A55:G55"/>
    <mergeCell ref="A56:G56"/>
    <mergeCell ref="A57:G57"/>
    <mergeCell ref="A58:G58"/>
    <mergeCell ref="AK2:AM2"/>
    <mergeCell ref="J4:T4"/>
    <mergeCell ref="J1:T2"/>
    <mergeCell ref="V2:X2"/>
    <mergeCell ref="Y2:AA2"/>
    <mergeCell ref="AB2:AD2"/>
    <mergeCell ref="AE2:AG2"/>
    <mergeCell ref="AH2:AJ2"/>
    <mergeCell ref="A16:D16"/>
    <mergeCell ref="E16:T16"/>
    <mergeCell ref="U16:V16"/>
    <mergeCell ref="W16:Z16"/>
    <mergeCell ref="E11:F13"/>
    <mergeCell ref="G11:H13"/>
    <mergeCell ref="I11:J13"/>
    <mergeCell ref="K11:L13"/>
    <mergeCell ref="M11:N13"/>
    <mergeCell ref="O11:P13"/>
    <mergeCell ref="A11:B13"/>
    <mergeCell ref="AA16:AD16"/>
    <mergeCell ref="AE16:AM16"/>
    <mergeCell ref="U17:V17"/>
    <mergeCell ref="W17:Z17"/>
    <mergeCell ref="AA17:AD17"/>
    <mergeCell ref="AF17:AL17"/>
    <mergeCell ref="U18:V18"/>
    <mergeCell ref="W18:Z18"/>
    <mergeCell ref="AA18:AD18"/>
    <mergeCell ref="AF18:AL18"/>
    <mergeCell ref="U20:V20"/>
    <mergeCell ref="W20:Z20"/>
    <mergeCell ref="AA20:AD20"/>
    <mergeCell ref="AF20:AL20"/>
    <mergeCell ref="U21:V21"/>
    <mergeCell ref="W21:Z21"/>
    <mergeCell ref="AA21:AD21"/>
    <mergeCell ref="AF21:AL21"/>
    <mergeCell ref="A32:AL32"/>
    <mergeCell ref="U27:AD27"/>
    <mergeCell ref="AF27:AL27"/>
    <mergeCell ref="AF28:AL28"/>
    <mergeCell ref="U29:AD29"/>
    <mergeCell ref="U24:V24"/>
    <mergeCell ref="W24:Z24"/>
    <mergeCell ref="AA24:AD24"/>
    <mergeCell ref="AF24:AL24"/>
    <mergeCell ref="U25:V25"/>
    <mergeCell ref="W25:Z25"/>
    <mergeCell ref="AA25:AD25"/>
    <mergeCell ref="AF25:AL25"/>
    <mergeCell ref="A22:B22"/>
    <mergeCell ref="C22:D22"/>
    <mergeCell ref="A23:B23"/>
    <mergeCell ref="AH47:AJ47"/>
    <mergeCell ref="AK47:AM47"/>
    <mergeCell ref="N45:N46"/>
    <mergeCell ref="O45:O46"/>
    <mergeCell ref="P45:P46"/>
    <mergeCell ref="Q45:AA46"/>
    <mergeCell ref="AB45:AF45"/>
    <mergeCell ref="AB46:AF46"/>
    <mergeCell ref="AB41:AF41"/>
    <mergeCell ref="N41:N42"/>
    <mergeCell ref="O41:O42"/>
    <mergeCell ref="P41:P42"/>
    <mergeCell ref="Q41:AA42"/>
    <mergeCell ref="N43:N44"/>
    <mergeCell ref="O43:O44"/>
    <mergeCell ref="P43:P44"/>
    <mergeCell ref="Q43:AA44"/>
    <mergeCell ref="AB13:AK13"/>
    <mergeCell ref="M45:M46"/>
    <mergeCell ref="AB42:AF42"/>
    <mergeCell ref="AB43:AF43"/>
    <mergeCell ref="AB44:AF44"/>
    <mergeCell ref="A45:C46"/>
    <mergeCell ref="D45:G46"/>
    <mergeCell ref="H45:H46"/>
    <mergeCell ref="I45:I46"/>
    <mergeCell ref="I43:I44"/>
    <mergeCell ref="J43:J44"/>
    <mergeCell ref="K43:K44"/>
    <mergeCell ref="L43:L44"/>
    <mergeCell ref="M43:M44"/>
    <mergeCell ref="AB40:AF40"/>
    <mergeCell ref="AF29:AL29"/>
    <mergeCell ref="A38:C38"/>
    <mergeCell ref="D38:L38"/>
    <mergeCell ref="AG40:AM40"/>
    <mergeCell ref="A40:C40"/>
    <mergeCell ref="D40:G40"/>
    <mergeCell ref="H40:P40"/>
    <mergeCell ref="Q40:AA40"/>
    <mergeCell ref="A28:T29"/>
    <mergeCell ref="U28:Z28"/>
    <mergeCell ref="AA28:AB28"/>
    <mergeCell ref="AC28:AD28"/>
    <mergeCell ref="U26:V26"/>
    <mergeCell ref="W26:Z26"/>
    <mergeCell ref="AA26:AD26"/>
    <mergeCell ref="AF26:AL26"/>
    <mergeCell ref="C23:D23"/>
    <mergeCell ref="A24:B24"/>
    <mergeCell ref="C24:D24"/>
    <mergeCell ref="A25:B25"/>
    <mergeCell ref="C25:D25"/>
    <mergeCell ref="A26:B26"/>
    <mergeCell ref="C26:D26"/>
    <mergeCell ref="A5:Q6"/>
    <mergeCell ref="A17:B17"/>
    <mergeCell ref="C17:D17"/>
    <mergeCell ref="A18:B18"/>
    <mergeCell ref="C18:D18"/>
    <mergeCell ref="A19:B19"/>
    <mergeCell ref="C19:D19"/>
    <mergeCell ref="A20:B20"/>
    <mergeCell ref="C20:D20"/>
    <mergeCell ref="A21:B21"/>
    <mergeCell ref="C21:D21"/>
    <mergeCell ref="Q11:R13"/>
    <mergeCell ref="C11:D13"/>
  </mergeCells>
  <phoneticPr fontId="2"/>
  <printOptions horizontalCentered="1" verticalCentered="1"/>
  <pageMargins left="0.63" right="0" top="0.39370078740157483" bottom="0"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97"/>
  <sheetViews>
    <sheetView showGridLines="0" view="pageBreakPreview" zoomScaleNormal="100" zoomScaleSheetLayoutView="100" workbookViewId="0">
      <selection activeCell="A2" sqref="A2"/>
    </sheetView>
  </sheetViews>
  <sheetFormatPr defaultRowHeight="13.5"/>
  <cols>
    <col min="1" max="41" width="2.375" style="29" customWidth="1"/>
    <col min="42" max="42" width="14.375" style="29" customWidth="1"/>
    <col min="43" max="43" width="3.25" style="29" customWidth="1"/>
    <col min="44" max="44" width="2.375" style="29" customWidth="1"/>
    <col min="45" max="45" width="4.875" style="29" customWidth="1"/>
    <col min="46" max="46" width="7.375" style="29" customWidth="1"/>
    <col min="47" max="47" width="10.625" style="29" customWidth="1"/>
    <col min="48" max="16384" width="9" style="29"/>
  </cols>
  <sheetData>
    <row r="1" spans="1:47" ht="24">
      <c r="A1" s="40"/>
      <c r="B1" s="117"/>
      <c r="C1" s="40"/>
      <c r="D1" s="40"/>
      <c r="E1" s="40"/>
      <c r="F1" s="40"/>
      <c r="G1" s="40"/>
      <c r="H1" s="40"/>
      <c r="I1" s="40"/>
      <c r="J1" s="241" t="s">
        <v>22</v>
      </c>
      <c r="K1" s="241"/>
      <c r="L1" s="241"/>
      <c r="M1" s="241"/>
      <c r="N1" s="241"/>
      <c r="O1" s="241"/>
      <c r="P1" s="241"/>
      <c r="Q1" s="241"/>
      <c r="R1" s="241"/>
      <c r="S1" s="241"/>
      <c r="T1" s="241"/>
      <c r="V1" s="116" t="s">
        <v>46</v>
      </c>
      <c r="Y1" s="26"/>
      <c r="Z1" s="26"/>
      <c r="AA1" s="26"/>
      <c r="AB1" s="26"/>
      <c r="AC1" s="26"/>
      <c r="AD1" s="26"/>
      <c r="AE1" s="26"/>
      <c r="AF1" s="26"/>
      <c r="AG1" s="26"/>
      <c r="AI1" s="17"/>
      <c r="AJ1" s="17"/>
      <c r="AK1" s="17"/>
      <c r="AL1" s="17"/>
      <c r="AP1" s="102"/>
    </row>
    <row r="2" spans="1:47" ht="15" customHeight="1">
      <c r="A2" s="40"/>
      <c r="B2" s="40"/>
      <c r="C2" s="40"/>
      <c r="D2" s="40"/>
      <c r="E2" s="40"/>
      <c r="F2" s="40"/>
      <c r="G2" s="40"/>
      <c r="H2" s="40"/>
      <c r="I2" s="40"/>
      <c r="J2" s="241"/>
      <c r="K2" s="241"/>
      <c r="L2" s="241"/>
      <c r="M2" s="241"/>
      <c r="N2" s="241"/>
      <c r="O2" s="241"/>
      <c r="P2" s="241"/>
      <c r="Q2" s="241"/>
      <c r="R2" s="241"/>
      <c r="S2" s="241"/>
      <c r="T2" s="241"/>
      <c r="U2" s="42"/>
      <c r="V2" s="238"/>
      <c r="W2" s="239"/>
      <c r="X2" s="240"/>
      <c r="Y2" s="238"/>
      <c r="Z2" s="239"/>
      <c r="AA2" s="240"/>
      <c r="AB2" s="238"/>
      <c r="AC2" s="239"/>
      <c r="AD2" s="240"/>
      <c r="AE2" s="238"/>
      <c r="AF2" s="239"/>
      <c r="AG2" s="240"/>
      <c r="AH2" s="216"/>
      <c r="AI2" s="217"/>
      <c r="AJ2" s="218"/>
      <c r="AK2" s="216" t="s">
        <v>19</v>
      </c>
      <c r="AL2" s="217"/>
      <c r="AM2" s="218"/>
    </row>
    <row r="3" spans="1:47" s="2" customFormat="1" ht="15" customHeight="1">
      <c r="A3" s="40"/>
      <c r="B3" s="26"/>
      <c r="C3" s="26"/>
      <c r="D3" s="26"/>
      <c r="E3" s="26"/>
      <c r="F3" s="26"/>
      <c r="G3" s="26"/>
      <c r="H3" s="26"/>
      <c r="I3" s="26"/>
      <c r="J3" s="26"/>
      <c r="K3" s="26"/>
      <c r="L3" s="26"/>
      <c r="M3" s="40"/>
      <c r="N3" s="42"/>
      <c r="O3" s="42"/>
      <c r="P3" s="42"/>
      <c r="Q3" s="42"/>
      <c r="R3" s="42"/>
      <c r="S3" s="43"/>
      <c r="T3" s="42"/>
      <c r="U3" s="42"/>
      <c r="V3" s="21"/>
      <c r="W3" s="26"/>
      <c r="X3" s="20"/>
      <c r="Y3" s="28"/>
      <c r="Z3" s="4"/>
      <c r="AA3" s="5"/>
      <c r="AE3" s="3"/>
      <c r="AF3" s="4"/>
      <c r="AG3" s="5"/>
      <c r="AK3" s="6"/>
      <c r="AM3" s="7"/>
    </row>
    <row r="4" spans="1:47" s="2" customFormat="1" ht="15" customHeight="1">
      <c r="A4" s="40"/>
      <c r="B4" s="26"/>
      <c r="C4" s="26"/>
      <c r="D4" s="26"/>
      <c r="E4" s="26"/>
      <c r="F4" s="26"/>
      <c r="G4" s="26"/>
      <c r="H4" s="26"/>
      <c r="I4" s="26"/>
      <c r="J4" s="219" t="s">
        <v>51</v>
      </c>
      <c r="K4" s="181"/>
      <c r="L4" s="181"/>
      <c r="M4" s="181"/>
      <c r="N4" s="181"/>
      <c r="O4" s="181"/>
      <c r="P4" s="181"/>
      <c r="Q4" s="181"/>
      <c r="R4" s="181"/>
      <c r="S4" s="181"/>
      <c r="T4" s="181"/>
      <c r="U4" s="42"/>
      <c r="V4" s="21"/>
      <c r="W4" s="20"/>
      <c r="X4" s="20"/>
      <c r="Y4" s="21"/>
      <c r="AA4" s="7"/>
      <c r="AE4" s="6"/>
      <c r="AG4" s="7"/>
      <c r="AK4" s="6"/>
      <c r="AM4" s="7"/>
    </row>
    <row r="5" spans="1:47" s="2" customFormat="1" ht="15" customHeight="1">
      <c r="A5" s="147" t="s">
        <v>66</v>
      </c>
      <c r="B5" s="147"/>
      <c r="C5" s="147"/>
      <c r="D5" s="147"/>
      <c r="E5" s="147"/>
      <c r="F5" s="147"/>
      <c r="G5" s="147"/>
      <c r="H5" s="147"/>
      <c r="I5" s="147"/>
      <c r="J5" s="147"/>
      <c r="K5" s="147"/>
      <c r="L5" s="147"/>
      <c r="M5" s="147"/>
      <c r="N5" s="147"/>
      <c r="O5" s="147"/>
      <c r="P5" s="147"/>
      <c r="Q5" s="147"/>
      <c r="V5" s="27"/>
      <c r="W5" s="22"/>
      <c r="X5" s="22"/>
      <c r="Y5" s="27"/>
      <c r="Z5" s="12"/>
      <c r="AA5" s="13"/>
      <c r="AB5" s="12"/>
      <c r="AC5" s="12"/>
      <c r="AD5" s="12"/>
      <c r="AE5" s="11"/>
      <c r="AF5" s="12"/>
      <c r="AG5" s="13"/>
      <c r="AH5" s="12"/>
      <c r="AI5" s="12"/>
      <c r="AJ5" s="12"/>
      <c r="AK5" s="11"/>
      <c r="AL5" s="12"/>
      <c r="AM5" s="13"/>
    </row>
    <row r="6" spans="1:47" s="2" customFormat="1" ht="15" customHeight="1">
      <c r="A6" s="148"/>
      <c r="B6" s="148"/>
      <c r="C6" s="148"/>
      <c r="D6" s="148"/>
      <c r="E6" s="148"/>
      <c r="F6" s="148"/>
      <c r="G6" s="148"/>
      <c r="H6" s="148"/>
      <c r="I6" s="148"/>
      <c r="J6" s="148"/>
      <c r="K6" s="148"/>
      <c r="L6" s="148"/>
      <c r="M6" s="148"/>
      <c r="N6" s="148"/>
      <c r="O6" s="148"/>
      <c r="P6" s="148"/>
      <c r="Q6" s="148"/>
      <c r="V6" s="20"/>
      <c r="W6" s="20"/>
      <c r="X6" s="20"/>
      <c r="Y6" s="20"/>
    </row>
    <row r="7" spans="1:47" s="2" customFormat="1" ht="15" customHeight="1">
      <c r="A7" s="18"/>
      <c r="V7" s="20" t="s">
        <v>21</v>
      </c>
      <c r="W7" s="20"/>
      <c r="X7" s="20"/>
      <c r="Y7" s="20"/>
      <c r="AP7" s="20" t="s">
        <v>21</v>
      </c>
    </row>
    <row r="8" spans="1:47" s="2" customFormat="1" ht="15" customHeight="1">
      <c r="A8" s="43"/>
      <c r="V8" s="28"/>
      <c r="W8" s="37"/>
      <c r="X8" s="37"/>
      <c r="Y8" s="37"/>
      <c r="Z8" s="4"/>
      <c r="AA8" s="4"/>
      <c r="AB8" s="4"/>
      <c r="AC8" s="4"/>
      <c r="AD8" s="4"/>
      <c r="AE8" s="4"/>
      <c r="AF8" s="4"/>
      <c r="AG8" s="4"/>
      <c r="AH8" s="4"/>
      <c r="AI8" s="4"/>
      <c r="AJ8" s="4"/>
      <c r="AK8" s="4"/>
      <c r="AL8" s="4"/>
      <c r="AM8" s="5"/>
      <c r="AP8" s="3"/>
      <c r="AQ8" s="4"/>
      <c r="AR8" s="4"/>
      <c r="AS8" s="4"/>
      <c r="AT8" s="4"/>
      <c r="AU8" s="5"/>
    </row>
    <row r="9" spans="1:47" s="2" customFormat="1" ht="15" customHeight="1">
      <c r="A9" s="19" t="s">
        <v>0</v>
      </c>
      <c r="B9" s="12"/>
      <c r="C9" s="12"/>
      <c r="D9" s="105" t="s">
        <v>67</v>
      </c>
      <c r="E9" s="105"/>
      <c r="F9" s="12"/>
      <c r="G9" s="12"/>
      <c r="H9" s="12"/>
      <c r="I9" s="12"/>
      <c r="J9" s="12"/>
      <c r="K9" s="12"/>
      <c r="L9" s="12"/>
      <c r="M9" s="12"/>
      <c r="N9" s="12"/>
      <c r="O9" s="12"/>
      <c r="P9" s="12"/>
      <c r="V9" s="6"/>
      <c r="W9" s="20"/>
      <c r="X9" s="20"/>
      <c r="Y9" s="20"/>
      <c r="Z9" s="26"/>
      <c r="AA9" s="26"/>
      <c r="AB9" s="26"/>
      <c r="AC9" s="31"/>
      <c r="AD9" s="31"/>
      <c r="AE9" s="31"/>
      <c r="AF9" s="20"/>
      <c r="AG9" s="20"/>
      <c r="AH9" s="20"/>
      <c r="AI9" s="20"/>
      <c r="AJ9" s="20"/>
      <c r="AK9" s="20"/>
      <c r="AL9" s="20"/>
      <c r="AM9" s="38"/>
      <c r="AN9" s="20"/>
      <c r="AO9" s="20"/>
      <c r="AP9" s="6"/>
      <c r="AU9" s="7"/>
    </row>
    <row r="10" spans="1:47" s="2" customFormat="1" ht="15" customHeight="1">
      <c r="A10" s="32"/>
      <c r="V10" s="6"/>
      <c r="W10" s="20"/>
      <c r="X10" s="108"/>
      <c r="Y10" s="108"/>
      <c r="Z10" s="108"/>
      <c r="AA10" s="108"/>
      <c r="AB10" s="108"/>
      <c r="AC10" s="108"/>
      <c r="AD10" s="108"/>
      <c r="AE10" s="108"/>
      <c r="AF10" s="108"/>
      <c r="AG10" s="108"/>
      <c r="AH10" s="108"/>
      <c r="AI10" s="108"/>
      <c r="AJ10" s="108"/>
      <c r="AK10" s="108"/>
      <c r="AL10" s="20"/>
      <c r="AM10" s="38"/>
      <c r="AN10" s="20"/>
      <c r="AO10" s="20"/>
      <c r="AP10" s="6"/>
      <c r="AU10" s="7"/>
    </row>
    <row r="11" spans="1:47" s="2" customFormat="1" ht="12" customHeight="1">
      <c r="A11" s="227" t="s">
        <v>52</v>
      </c>
      <c r="B11" s="228"/>
      <c r="C11" s="224" t="str">
        <f>+A95</f>
        <v xml:space="preserve"> </v>
      </c>
      <c r="D11" s="204"/>
      <c r="E11" s="203" t="str">
        <f>+A93</f>
        <v xml:space="preserve"> </v>
      </c>
      <c r="F11" s="204"/>
      <c r="G11" s="203" t="str">
        <f>+A91</f>
        <v xml:space="preserve"> </v>
      </c>
      <c r="H11" s="221"/>
      <c r="I11" s="224" t="str">
        <f>+A89</f>
        <v xml:space="preserve"> </v>
      </c>
      <c r="J11" s="204"/>
      <c r="K11" s="203" t="str">
        <f>+A87</f>
        <v xml:space="preserve"> </v>
      </c>
      <c r="L11" s="204"/>
      <c r="M11" s="203" t="str">
        <f>+A85</f>
        <v xml:space="preserve"> </v>
      </c>
      <c r="N11" s="209"/>
      <c r="O11" s="224" t="str">
        <f>+A83</f>
        <v xml:space="preserve"> </v>
      </c>
      <c r="P11" s="204"/>
      <c r="Q11" s="203" t="str">
        <f>+A81</f>
        <v>￥</v>
      </c>
      <c r="R11" s="204"/>
      <c r="S11" s="203" t="str">
        <f>+A79</f>
        <v>0</v>
      </c>
      <c r="T11" s="209"/>
      <c r="U11" s="6"/>
      <c r="V11" s="6"/>
      <c r="W11" s="20"/>
      <c r="X11" s="108"/>
      <c r="Y11" s="108"/>
      <c r="Z11" s="108"/>
      <c r="AA11" s="108"/>
      <c r="AB11" s="108"/>
      <c r="AC11" s="108"/>
      <c r="AD11" s="108"/>
      <c r="AE11" s="108"/>
      <c r="AF11" s="108"/>
      <c r="AG11" s="108"/>
      <c r="AH11" s="108"/>
      <c r="AI11" s="108"/>
      <c r="AJ11" s="108"/>
      <c r="AK11" s="108"/>
      <c r="AL11" s="116" t="s">
        <v>42</v>
      </c>
      <c r="AM11" s="38"/>
      <c r="AN11" s="20"/>
      <c r="AO11" s="20"/>
      <c r="AP11" s="6"/>
      <c r="AU11" s="7"/>
    </row>
    <row r="12" spans="1:47" s="2" customFormat="1" ht="12" customHeight="1">
      <c r="A12" s="229"/>
      <c r="B12" s="230"/>
      <c r="C12" s="225"/>
      <c r="D12" s="206"/>
      <c r="E12" s="205"/>
      <c r="F12" s="206"/>
      <c r="G12" s="205"/>
      <c r="H12" s="222"/>
      <c r="I12" s="225"/>
      <c r="J12" s="206"/>
      <c r="K12" s="205"/>
      <c r="L12" s="206"/>
      <c r="M12" s="205"/>
      <c r="N12" s="210"/>
      <c r="O12" s="225"/>
      <c r="P12" s="206"/>
      <c r="Q12" s="205"/>
      <c r="R12" s="206"/>
      <c r="S12" s="205"/>
      <c r="T12" s="210"/>
      <c r="U12" s="6"/>
      <c r="V12" s="33"/>
      <c r="W12" s="35"/>
      <c r="AA12" s="35"/>
      <c r="AB12" s="30"/>
      <c r="AC12" s="30"/>
      <c r="AD12" s="35"/>
      <c r="AE12" s="31"/>
      <c r="AF12" s="31"/>
      <c r="AG12" s="35"/>
      <c r="AH12" s="20"/>
      <c r="AI12" s="20"/>
      <c r="AJ12" s="20"/>
      <c r="AK12" s="35"/>
      <c r="AL12" s="116"/>
      <c r="AM12" s="38"/>
      <c r="AN12" s="35"/>
      <c r="AO12" s="20"/>
      <c r="AP12" s="6"/>
      <c r="AU12" s="7"/>
    </row>
    <row r="13" spans="1:47" s="2" customFormat="1" ht="12" customHeight="1">
      <c r="A13" s="231"/>
      <c r="B13" s="232"/>
      <c r="C13" s="226"/>
      <c r="D13" s="208"/>
      <c r="E13" s="207"/>
      <c r="F13" s="208"/>
      <c r="G13" s="207"/>
      <c r="H13" s="223"/>
      <c r="I13" s="226"/>
      <c r="J13" s="208"/>
      <c r="K13" s="207"/>
      <c r="L13" s="208"/>
      <c r="M13" s="207"/>
      <c r="N13" s="211"/>
      <c r="O13" s="226"/>
      <c r="P13" s="208"/>
      <c r="Q13" s="207"/>
      <c r="R13" s="208"/>
      <c r="S13" s="207"/>
      <c r="T13" s="211"/>
      <c r="U13" s="6"/>
      <c r="V13" s="34"/>
      <c r="W13" s="36"/>
      <c r="X13" s="12"/>
      <c r="Y13" s="12"/>
      <c r="Z13" s="12"/>
      <c r="AA13" s="36"/>
      <c r="AB13" s="163"/>
      <c r="AC13" s="163"/>
      <c r="AD13" s="163"/>
      <c r="AE13" s="163"/>
      <c r="AF13" s="163"/>
      <c r="AG13" s="163"/>
      <c r="AH13" s="163"/>
      <c r="AI13" s="163"/>
      <c r="AJ13" s="163"/>
      <c r="AK13" s="163"/>
      <c r="AL13" s="22"/>
      <c r="AM13" s="39"/>
      <c r="AN13" s="35"/>
      <c r="AO13" s="20"/>
      <c r="AP13" s="11"/>
      <c r="AQ13" s="12"/>
      <c r="AR13" s="12"/>
      <c r="AS13" s="12"/>
      <c r="AT13" s="12"/>
      <c r="AU13" s="13"/>
    </row>
    <row r="14" spans="1:47" s="2" customFormat="1" ht="9.9499999999999993" customHeight="1"/>
    <row r="15" spans="1:47" s="2" customFormat="1" ht="15" customHeight="1">
      <c r="A15" s="233"/>
      <c r="B15" s="247"/>
      <c r="C15" s="247"/>
      <c r="D15" s="247"/>
      <c r="E15" s="247"/>
      <c r="F15" s="247"/>
      <c r="G15" s="247"/>
      <c r="H15" s="247"/>
      <c r="I15" s="247"/>
      <c r="J15" s="236"/>
      <c r="K15" s="248" t="s">
        <v>8</v>
      </c>
      <c r="L15" s="248"/>
      <c r="M15" s="248"/>
      <c r="N15" s="248"/>
      <c r="O15" s="248"/>
      <c r="P15" s="248"/>
      <c r="Q15" s="248"/>
      <c r="R15" s="248"/>
      <c r="S15" s="248"/>
      <c r="T15" s="248"/>
      <c r="U15" s="251" t="s">
        <v>63</v>
      </c>
      <c r="V15" s="252"/>
      <c r="W15" s="252"/>
      <c r="X15" s="252"/>
      <c r="Y15" s="141">
        <v>10</v>
      </c>
      <c r="Z15" s="246" t="s">
        <v>62</v>
      </c>
      <c r="AA15" s="246"/>
      <c r="AB15" s="10"/>
      <c r="AP15" s="4"/>
      <c r="AQ15" s="5"/>
      <c r="AS15" s="2" t="s">
        <v>65</v>
      </c>
    </row>
    <row r="16" spans="1:47" s="2" customFormat="1" ht="22.5" customHeight="1">
      <c r="A16" s="1" t="s">
        <v>28</v>
      </c>
      <c r="B16" s="242" t="s">
        <v>1</v>
      </c>
      <c r="C16" s="242"/>
      <c r="D16" s="242"/>
      <c r="E16" s="242"/>
      <c r="F16" s="242"/>
      <c r="G16" s="242"/>
      <c r="H16" s="242"/>
      <c r="I16" s="242"/>
      <c r="J16" s="242"/>
      <c r="K16" s="8"/>
      <c r="L16" s="244"/>
      <c r="M16" s="244"/>
      <c r="N16" s="244"/>
      <c r="O16" s="244"/>
      <c r="P16" s="244"/>
      <c r="Q16" s="244"/>
      <c r="R16" s="244"/>
      <c r="S16" s="244"/>
      <c r="T16" s="10"/>
      <c r="U16" s="9"/>
      <c r="V16" s="244">
        <f>+ROUND(L16*0.1,0)</f>
        <v>0</v>
      </c>
      <c r="W16" s="244"/>
      <c r="X16" s="244"/>
      <c r="Y16" s="244"/>
      <c r="Z16" s="244"/>
      <c r="AA16" s="244"/>
      <c r="AB16" s="10"/>
    </row>
    <row r="17" spans="1:49" s="2" customFormat="1" ht="22.5" customHeight="1">
      <c r="A17" s="1" t="s">
        <v>29</v>
      </c>
      <c r="B17" s="242" t="s">
        <v>2</v>
      </c>
      <c r="C17" s="242"/>
      <c r="D17" s="242"/>
      <c r="E17" s="242"/>
      <c r="F17" s="242"/>
      <c r="G17" s="242"/>
      <c r="H17" s="242"/>
      <c r="I17" s="242"/>
      <c r="J17" s="242"/>
      <c r="K17" s="8"/>
      <c r="L17" s="244"/>
      <c r="M17" s="244"/>
      <c r="N17" s="244"/>
      <c r="O17" s="244"/>
      <c r="P17" s="244"/>
      <c r="Q17" s="244"/>
      <c r="R17" s="244"/>
      <c r="S17" s="244"/>
      <c r="T17" s="10"/>
      <c r="U17" s="9"/>
      <c r="V17" s="244">
        <f>+ROUND(L17*0.1,0)</f>
        <v>0</v>
      </c>
      <c r="W17" s="244"/>
      <c r="X17" s="244"/>
      <c r="Y17" s="244"/>
      <c r="Z17" s="244"/>
      <c r="AA17" s="244"/>
      <c r="AB17" s="10"/>
    </row>
    <row r="18" spans="1:49" s="2" customFormat="1" ht="22.5" customHeight="1">
      <c r="A18" s="1" t="s">
        <v>30</v>
      </c>
      <c r="B18" s="242" t="s">
        <v>5</v>
      </c>
      <c r="C18" s="242"/>
      <c r="D18" s="242"/>
      <c r="E18" s="242"/>
      <c r="F18" s="242"/>
      <c r="G18" s="242"/>
      <c r="H18" s="242"/>
      <c r="I18" s="242"/>
      <c r="J18" s="243"/>
      <c r="K18" s="8"/>
      <c r="L18" s="245">
        <f>SUM(L16:S17)</f>
        <v>0</v>
      </c>
      <c r="M18" s="246"/>
      <c r="N18" s="246"/>
      <c r="O18" s="246"/>
      <c r="P18" s="246"/>
      <c r="Q18" s="246"/>
      <c r="R18" s="246"/>
      <c r="S18" s="246"/>
      <c r="T18" s="10"/>
      <c r="U18" s="9"/>
      <c r="V18" s="244">
        <f>SUM(V16:AA17)</f>
        <v>0</v>
      </c>
      <c r="W18" s="244"/>
      <c r="X18" s="244"/>
      <c r="Y18" s="244"/>
      <c r="Z18" s="244"/>
      <c r="AA18" s="244"/>
      <c r="AB18" s="10"/>
    </row>
    <row r="19" spans="1:49" s="2" customFormat="1" ht="22.5" customHeight="1">
      <c r="A19" s="1" t="s">
        <v>31</v>
      </c>
      <c r="B19" s="242" t="s">
        <v>3</v>
      </c>
      <c r="C19" s="242"/>
      <c r="D19" s="242"/>
      <c r="E19" s="242"/>
      <c r="F19" s="242"/>
      <c r="G19" s="242"/>
      <c r="H19" s="242"/>
      <c r="I19" s="242"/>
      <c r="J19" s="243"/>
      <c r="K19" s="8"/>
      <c r="L19" s="244"/>
      <c r="M19" s="244"/>
      <c r="N19" s="244"/>
      <c r="O19" s="244"/>
      <c r="P19" s="244"/>
      <c r="Q19" s="244"/>
      <c r="R19" s="244"/>
      <c r="S19" s="244"/>
      <c r="T19" s="10"/>
      <c r="U19" s="9"/>
      <c r="V19" s="244">
        <f>+ROUND(L19*0.1,0)</f>
        <v>0</v>
      </c>
      <c r="W19" s="244"/>
      <c r="X19" s="244"/>
      <c r="Y19" s="244"/>
      <c r="Z19" s="244"/>
      <c r="AA19" s="244"/>
      <c r="AB19" s="10"/>
    </row>
    <row r="20" spans="1:49" s="2" customFormat="1" ht="22.5" customHeight="1" thickBot="1">
      <c r="A20" s="50" t="s">
        <v>32</v>
      </c>
      <c r="B20" s="249" t="s">
        <v>4</v>
      </c>
      <c r="C20" s="249"/>
      <c r="D20" s="249"/>
      <c r="E20" s="249"/>
      <c r="F20" s="249"/>
      <c r="G20" s="249"/>
      <c r="H20" s="249"/>
      <c r="I20" s="249"/>
      <c r="J20" s="250"/>
      <c r="K20" s="3"/>
      <c r="L20" s="244"/>
      <c r="M20" s="244"/>
      <c r="N20" s="244"/>
      <c r="O20" s="244"/>
      <c r="P20" s="244"/>
      <c r="Q20" s="244"/>
      <c r="R20" s="244"/>
      <c r="S20" s="244"/>
      <c r="T20" s="5"/>
      <c r="U20" s="4"/>
      <c r="V20" s="244">
        <f>+ROUND(L20*0.1,0)</f>
        <v>0</v>
      </c>
      <c r="W20" s="244"/>
      <c r="X20" s="244"/>
      <c r="Y20" s="244"/>
      <c r="Z20" s="244"/>
      <c r="AA20" s="244"/>
      <c r="AB20" s="113"/>
      <c r="AC20" s="139"/>
      <c r="AD20" s="116" t="s">
        <v>46</v>
      </c>
      <c r="AE20" s="12"/>
      <c r="AF20" s="12"/>
      <c r="AG20" s="12"/>
      <c r="AH20" s="12"/>
      <c r="AI20" s="12"/>
      <c r="AJ20" s="12"/>
      <c r="AK20" s="12"/>
      <c r="AL20" s="12"/>
      <c r="AM20" s="12"/>
    </row>
    <row r="21" spans="1:49" s="2" customFormat="1" ht="24.95" customHeight="1" thickBot="1">
      <c r="A21" s="134" t="s">
        <v>33</v>
      </c>
      <c r="B21" s="259" t="s">
        <v>6</v>
      </c>
      <c r="C21" s="259"/>
      <c r="D21" s="259"/>
      <c r="E21" s="259"/>
      <c r="F21" s="259"/>
      <c r="G21" s="259"/>
      <c r="H21" s="259"/>
      <c r="I21" s="259"/>
      <c r="J21" s="260"/>
      <c r="K21" s="127"/>
      <c r="L21" s="263">
        <f>+L19-L20</f>
        <v>0</v>
      </c>
      <c r="M21" s="264"/>
      <c r="N21" s="264"/>
      <c r="O21" s="264"/>
      <c r="P21" s="264"/>
      <c r="Q21" s="264"/>
      <c r="R21" s="264"/>
      <c r="S21" s="264"/>
      <c r="T21" s="135"/>
      <c r="U21" s="128"/>
      <c r="V21" s="263">
        <f>+V19-V20</f>
        <v>0</v>
      </c>
      <c r="W21" s="264"/>
      <c r="X21" s="264"/>
      <c r="Y21" s="264"/>
      <c r="Z21" s="264"/>
      <c r="AA21" s="264"/>
      <c r="AB21" s="135"/>
      <c r="AC21" s="140"/>
      <c r="AD21" s="277" t="s">
        <v>60</v>
      </c>
      <c r="AE21" s="278"/>
      <c r="AF21" s="278"/>
      <c r="AG21" s="279"/>
      <c r="AH21" s="307" t="s">
        <v>59</v>
      </c>
      <c r="AI21" s="308"/>
      <c r="AJ21" s="308"/>
      <c r="AK21" s="308"/>
      <c r="AL21" s="308"/>
      <c r="AM21" s="309"/>
    </row>
    <row r="22" spans="1:49" s="2" customFormat="1" ht="22.5" customHeight="1">
      <c r="A22" s="51" t="s">
        <v>34</v>
      </c>
      <c r="B22" s="261" t="s">
        <v>7</v>
      </c>
      <c r="C22" s="261"/>
      <c r="D22" s="261"/>
      <c r="E22" s="261"/>
      <c r="F22" s="261"/>
      <c r="G22" s="261"/>
      <c r="H22" s="261"/>
      <c r="I22" s="261"/>
      <c r="J22" s="262"/>
      <c r="K22" s="11"/>
      <c r="L22" s="253">
        <f>+L18-L19</f>
        <v>0</v>
      </c>
      <c r="M22" s="254"/>
      <c r="N22" s="254"/>
      <c r="O22" s="254"/>
      <c r="P22" s="254"/>
      <c r="Q22" s="254"/>
      <c r="R22" s="254"/>
      <c r="S22" s="254"/>
      <c r="T22" s="13"/>
      <c r="U22" s="12"/>
      <c r="V22" s="253">
        <f>+V18-V19</f>
        <v>0</v>
      </c>
      <c r="W22" s="254"/>
      <c r="X22" s="254"/>
      <c r="Y22" s="254"/>
      <c r="Z22" s="254"/>
      <c r="AA22" s="254"/>
      <c r="AB22" s="13"/>
      <c r="AC22" s="140"/>
      <c r="AD22" s="307" t="s">
        <v>61</v>
      </c>
      <c r="AE22" s="278"/>
      <c r="AF22" s="278"/>
      <c r="AG22" s="279"/>
      <c r="AH22" s="138"/>
      <c r="AI22" s="138"/>
      <c r="AJ22" s="138"/>
      <c r="AK22" s="138"/>
      <c r="AL22" s="138"/>
      <c r="AM22" s="137"/>
    </row>
    <row r="23" spans="1:49" s="2" customFormat="1" ht="15" customHeight="1">
      <c r="AP23" s="32"/>
    </row>
    <row r="24" spans="1:49" s="32" customFormat="1" ht="15" customHeight="1">
      <c r="A24" s="255" t="s">
        <v>14</v>
      </c>
      <c r="B24" s="256"/>
      <c r="C24" s="256"/>
      <c r="D24" s="256"/>
      <c r="E24" s="256"/>
      <c r="F24" s="256"/>
      <c r="G24" s="256"/>
      <c r="H24" s="257"/>
      <c r="I24" s="149"/>
      <c r="J24" s="150"/>
      <c r="K24" s="150"/>
      <c r="L24" s="150"/>
      <c r="M24" s="150"/>
      <c r="N24" s="150"/>
      <c r="O24" s="150"/>
      <c r="P24" s="150"/>
      <c r="Q24" s="150"/>
      <c r="R24" s="150"/>
      <c r="S24" s="150"/>
      <c r="T24" s="150"/>
      <c r="U24" s="150"/>
      <c r="V24" s="52"/>
      <c r="W24" s="52"/>
      <c r="X24" s="52"/>
      <c r="Y24" s="52"/>
      <c r="Z24" s="52"/>
      <c r="AA24" s="19"/>
      <c r="AP24" s="316"/>
      <c r="AQ24" s="316"/>
      <c r="AR24" s="316"/>
      <c r="AS24" s="316"/>
      <c r="AT24" s="316"/>
      <c r="AU24" s="316"/>
      <c r="AV24" s="316"/>
      <c r="AW24" s="316"/>
    </row>
    <row r="25" spans="1:49" s="2" customFormat="1" ht="20.100000000000001" customHeight="1">
      <c r="A25" s="233" t="s">
        <v>9</v>
      </c>
      <c r="B25" s="247"/>
      <c r="C25" s="247"/>
      <c r="D25" s="236"/>
      <c r="E25" s="233" t="s">
        <v>27</v>
      </c>
      <c r="F25" s="247"/>
      <c r="G25" s="247"/>
      <c r="H25" s="247"/>
      <c r="I25" s="247"/>
      <c r="J25" s="247"/>
      <c r="K25" s="247"/>
      <c r="L25" s="247"/>
      <c r="M25" s="247"/>
      <c r="N25" s="247"/>
      <c r="O25" s="247"/>
      <c r="P25" s="247"/>
      <c r="Q25" s="247"/>
      <c r="R25" s="247"/>
      <c r="S25" s="247"/>
      <c r="T25" s="236"/>
      <c r="U25" s="248" t="s">
        <v>10</v>
      </c>
      <c r="V25" s="258"/>
      <c r="W25" s="258" t="s">
        <v>11</v>
      </c>
      <c r="X25" s="258"/>
      <c r="Y25" s="258"/>
      <c r="Z25" s="258"/>
      <c r="AA25" s="258" t="s">
        <v>12</v>
      </c>
      <c r="AB25" s="248"/>
      <c r="AC25" s="248"/>
      <c r="AD25" s="248"/>
      <c r="AE25" s="248" t="s">
        <v>8</v>
      </c>
      <c r="AF25" s="248"/>
      <c r="AG25" s="248"/>
      <c r="AH25" s="248"/>
      <c r="AI25" s="248"/>
      <c r="AJ25" s="248"/>
      <c r="AK25" s="248"/>
      <c r="AL25" s="248"/>
      <c r="AM25" s="248"/>
      <c r="AP25" s="316"/>
      <c r="AQ25" s="316"/>
      <c r="AR25" s="316"/>
      <c r="AS25" s="316"/>
      <c r="AT25" s="316"/>
      <c r="AU25" s="316"/>
      <c r="AV25" s="324"/>
      <c r="AW25" s="324"/>
    </row>
    <row r="26" spans="1:49" s="2" customFormat="1" ht="21.95" customHeight="1">
      <c r="A26" s="233"/>
      <c r="B26" s="234"/>
      <c r="C26" s="235"/>
      <c r="D26" s="236"/>
      <c r="E26" s="8"/>
      <c r="F26" s="9"/>
      <c r="G26" s="9"/>
      <c r="H26" s="9"/>
      <c r="I26" s="9"/>
      <c r="J26" s="9"/>
      <c r="K26" s="9"/>
      <c r="L26" s="9"/>
      <c r="M26" s="9"/>
      <c r="N26" s="9"/>
      <c r="O26" s="9"/>
      <c r="P26" s="9"/>
      <c r="Q26" s="9"/>
      <c r="R26" s="9"/>
      <c r="S26" s="9"/>
      <c r="T26" s="10"/>
      <c r="U26" s="233"/>
      <c r="V26" s="236"/>
      <c r="W26" s="159"/>
      <c r="X26" s="244"/>
      <c r="Y26" s="244"/>
      <c r="Z26" s="274"/>
      <c r="AA26" s="159"/>
      <c r="AB26" s="244"/>
      <c r="AC26" s="244"/>
      <c r="AD26" s="274"/>
      <c r="AE26" s="159"/>
      <c r="AF26" s="244"/>
      <c r="AG26" s="244"/>
      <c r="AH26" s="244"/>
      <c r="AI26" s="244"/>
      <c r="AJ26" s="244"/>
      <c r="AK26" s="244"/>
      <c r="AL26" s="244"/>
      <c r="AM26" s="274"/>
      <c r="AP26" s="322" t="s">
        <v>71</v>
      </c>
      <c r="AQ26" s="316"/>
      <c r="AR26" s="316"/>
      <c r="AS26" s="316"/>
      <c r="AT26" s="316"/>
      <c r="AU26" s="316"/>
      <c r="AV26" s="324"/>
      <c r="AW26" s="324"/>
    </row>
    <row r="27" spans="1:49" s="2" customFormat="1" ht="21.95" customHeight="1">
      <c r="A27" s="233"/>
      <c r="B27" s="234"/>
      <c r="C27" s="235"/>
      <c r="D27" s="236"/>
      <c r="E27" s="8"/>
      <c r="F27" s="9"/>
      <c r="G27" s="9"/>
      <c r="H27" s="9"/>
      <c r="I27" s="9"/>
      <c r="J27" s="9"/>
      <c r="K27" s="9"/>
      <c r="L27" s="9"/>
      <c r="M27" s="9"/>
      <c r="N27" s="9"/>
      <c r="O27" s="9"/>
      <c r="P27" s="9"/>
      <c r="Q27" s="9"/>
      <c r="R27" s="9"/>
      <c r="S27" s="9"/>
      <c r="T27" s="10"/>
      <c r="U27" s="233"/>
      <c r="V27" s="236"/>
      <c r="W27" s="159"/>
      <c r="X27" s="244"/>
      <c r="Y27" s="244"/>
      <c r="Z27" s="274"/>
      <c r="AA27" s="159"/>
      <c r="AB27" s="244"/>
      <c r="AC27" s="244"/>
      <c r="AD27" s="274"/>
      <c r="AE27" s="159"/>
      <c r="AF27" s="244"/>
      <c r="AG27" s="244"/>
      <c r="AH27" s="244"/>
      <c r="AI27" s="244"/>
      <c r="AJ27" s="244"/>
      <c r="AK27" s="244"/>
      <c r="AL27" s="244"/>
      <c r="AM27" s="274"/>
      <c r="AP27" s="322" t="s">
        <v>72</v>
      </c>
      <c r="AQ27" s="316"/>
      <c r="AR27" s="316"/>
      <c r="AS27" s="316"/>
      <c r="AT27" s="316"/>
      <c r="AU27" s="316"/>
      <c r="AV27" s="324"/>
      <c r="AW27" s="324"/>
    </row>
    <row r="28" spans="1:49" s="2" customFormat="1" ht="21.95" customHeight="1">
      <c r="A28" s="233"/>
      <c r="B28" s="234"/>
      <c r="C28" s="235"/>
      <c r="D28" s="236"/>
      <c r="E28" s="8"/>
      <c r="F28" s="9"/>
      <c r="G28" s="9"/>
      <c r="H28" s="9"/>
      <c r="I28" s="9"/>
      <c r="J28" s="9"/>
      <c r="K28" s="9"/>
      <c r="L28" s="9"/>
      <c r="M28" s="9"/>
      <c r="N28" s="9"/>
      <c r="O28" s="9"/>
      <c r="P28" s="9"/>
      <c r="Q28" s="9"/>
      <c r="R28" s="9"/>
      <c r="S28" s="9"/>
      <c r="T28" s="10"/>
      <c r="U28" s="233"/>
      <c r="V28" s="236"/>
      <c r="W28" s="159"/>
      <c r="X28" s="244"/>
      <c r="Y28" s="244"/>
      <c r="Z28" s="274"/>
      <c r="AA28" s="159"/>
      <c r="AB28" s="244"/>
      <c r="AC28" s="244"/>
      <c r="AD28" s="274"/>
      <c r="AE28" s="159"/>
      <c r="AF28" s="244"/>
      <c r="AG28" s="244"/>
      <c r="AH28" s="244"/>
      <c r="AI28" s="244"/>
      <c r="AJ28" s="244"/>
      <c r="AK28" s="244"/>
      <c r="AL28" s="244"/>
      <c r="AM28" s="274"/>
      <c r="AP28" s="322" t="s">
        <v>73</v>
      </c>
      <c r="AQ28" s="316"/>
      <c r="AR28" s="316"/>
      <c r="AS28" s="316"/>
      <c r="AT28" s="316"/>
      <c r="AU28" s="316"/>
      <c r="AV28" s="324"/>
      <c r="AW28" s="324"/>
    </row>
    <row r="29" spans="1:49" s="2" customFormat="1" ht="21.95" customHeight="1">
      <c r="A29" s="233"/>
      <c r="B29" s="234"/>
      <c r="C29" s="235"/>
      <c r="D29" s="236"/>
      <c r="E29" s="8"/>
      <c r="F29" s="9"/>
      <c r="G29" s="9"/>
      <c r="H29" s="9"/>
      <c r="I29" s="9"/>
      <c r="J29" s="9"/>
      <c r="K29" s="9"/>
      <c r="L29" s="9"/>
      <c r="M29" s="9"/>
      <c r="N29" s="9"/>
      <c r="O29" s="9"/>
      <c r="P29" s="9"/>
      <c r="Q29" s="9"/>
      <c r="R29" s="9"/>
      <c r="S29" s="9"/>
      <c r="T29" s="10"/>
      <c r="U29" s="233"/>
      <c r="V29" s="236"/>
      <c r="W29" s="159"/>
      <c r="X29" s="244"/>
      <c r="Y29" s="244"/>
      <c r="Z29" s="274"/>
      <c r="AA29" s="159"/>
      <c r="AB29" s="244"/>
      <c r="AC29" s="244"/>
      <c r="AD29" s="274"/>
      <c r="AE29" s="159"/>
      <c r="AF29" s="244"/>
      <c r="AG29" s="244"/>
      <c r="AH29" s="244"/>
      <c r="AI29" s="244"/>
      <c r="AJ29" s="244"/>
      <c r="AK29" s="244"/>
      <c r="AL29" s="244"/>
      <c r="AM29" s="274"/>
      <c r="AP29" s="323" t="s">
        <v>74</v>
      </c>
      <c r="AQ29" s="316"/>
      <c r="AR29" s="316"/>
      <c r="AS29" s="316"/>
      <c r="AT29" s="316"/>
      <c r="AU29" s="325"/>
      <c r="AV29" s="324"/>
      <c r="AW29" s="324"/>
    </row>
    <row r="30" spans="1:49" s="2" customFormat="1" ht="21.95" customHeight="1">
      <c r="A30" s="233"/>
      <c r="B30" s="234"/>
      <c r="C30" s="235"/>
      <c r="D30" s="236"/>
      <c r="E30" s="8"/>
      <c r="F30" s="9"/>
      <c r="G30" s="9"/>
      <c r="H30" s="9"/>
      <c r="I30" s="9"/>
      <c r="J30" s="9"/>
      <c r="K30" s="9"/>
      <c r="L30" s="9"/>
      <c r="M30" s="9"/>
      <c r="N30" s="9"/>
      <c r="O30" s="9"/>
      <c r="P30" s="9"/>
      <c r="Q30" s="9"/>
      <c r="R30" s="9"/>
      <c r="S30" s="9"/>
      <c r="T30" s="10"/>
      <c r="U30" s="233"/>
      <c r="V30" s="236"/>
      <c r="W30" s="159"/>
      <c r="X30" s="244"/>
      <c r="Y30" s="244"/>
      <c r="Z30" s="274"/>
      <c r="AA30" s="159"/>
      <c r="AB30" s="244"/>
      <c r="AC30" s="244"/>
      <c r="AD30" s="274"/>
      <c r="AE30" s="159"/>
      <c r="AF30" s="244"/>
      <c r="AG30" s="244"/>
      <c r="AH30" s="244"/>
      <c r="AI30" s="244"/>
      <c r="AJ30" s="244"/>
      <c r="AK30" s="244"/>
      <c r="AL30" s="244"/>
      <c r="AM30" s="274"/>
      <c r="AP30" s="316"/>
      <c r="AQ30" s="316"/>
      <c r="AR30" s="316"/>
      <c r="AS30" s="316"/>
      <c r="AT30" s="316"/>
      <c r="AU30" s="316"/>
      <c r="AV30" s="324"/>
      <c r="AW30" s="324"/>
    </row>
    <row r="31" spans="1:49" ht="21.95" customHeight="1" thickBot="1">
      <c r="A31" s="282"/>
      <c r="B31" s="283"/>
      <c r="C31" s="284"/>
      <c r="D31" s="285"/>
      <c r="E31" s="14"/>
      <c r="F31" s="15"/>
      <c r="G31" s="15"/>
      <c r="H31" s="15"/>
      <c r="I31" s="15"/>
      <c r="J31" s="15"/>
      <c r="K31" s="15"/>
      <c r="L31" s="15"/>
      <c r="M31" s="15"/>
      <c r="N31" s="15"/>
      <c r="O31" s="15"/>
      <c r="P31" s="15"/>
      <c r="Q31" s="15"/>
      <c r="R31" s="15"/>
      <c r="S31" s="15"/>
      <c r="T31" s="16"/>
      <c r="U31" s="282"/>
      <c r="V31" s="285"/>
      <c r="W31" s="298"/>
      <c r="X31" s="299"/>
      <c r="Y31" s="299"/>
      <c r="Z31" s="300"/>
      <c r="AA31" s="298"/>
      <c r="AB31" s="299"/>
      <c r="AC31" s="299"/>
      <c r="AD31" s="300"/>
      <c r="AE31" s="298"/>
      <c r="AF31" s="299"/>
      <c r="AG31" s="299"/>
      <c r="AH31" s="299"/>
      <c r="AI31" s="299"/>
      <c r="AJ31" s="299"/>
      <c r="AK31" s="299"/>
      <c r="AL31" s="299"/>
      <c r="AM31" s="300"/>
      <c r="AP31" s="316"/>
      <c r="AQ31" s="316"/>
      <c r="AR31" s="316"/>
      <c r="AS31" s="316"/>
      <c r="AT31" s="316"/>
      <c r="AU31" s="316"/>
      <c r="AV31" s="326"/>
      <c r="AW31" s="326"/>
    </row>
    <row r="32" spans="1:49" ht="21.95" customHeight="1" thickTop="1">
      <c r="A32" s="266" t="s">
        <v>13</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76"/>
      <c r="AE32" s="289"/>
      <c r="AF32" s="290"/>
      <c r="AG32" s="290"/>
      <c r="AH32" s="290"/>
      <c r="AI32" s="290"/>
      <c r="AJ32" s="290"/>
      <c r="AK32" s="290"/>
      <c r="AL32" s="290"/>
      <c r="AM32" s="291"/>
      <c r="AP32" s="330"/>
      <c r="AQ32" s="330"/>
      <c r="AR32" s="330"/>
      <c r="AS32" s="330"/>
      <c r="AT32" s="330"/>
      <c r="AU32" s="327"/>
      <c r="AV32" s="326"/>
      <c r="AW32" s="326"/>
    </row>
    <row r="33" spans="1:49" s="2" customFormat="1" ht="15" customHeight="1">
      <c r="A33" s="2" t="s">
        <v>15</v>
      </c>
      <c r="AP33" s="316"/>
      <c r="AQ33" s="316"/>
      <c r="AR33" s="316"/>
      <c r="AS33" s="316"/>
      <c r="AT33" s="316"/>
      <c r="AU33" s="316"/>
      <c r="AV33" s="324"/>
      <c r="AW33" s="324"/>
    </row>
    <row r="34" spans="1:49" s="2" customFormat="1" ht="12.75" customHeight="1">
      <c r="A34" s="114" t="s">
        <v>35</v>
      </c>
      <c r="B34" s="32" t="s">
        <v>70</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P34" s="316"/>
      <c r="AQ34" s="316"/>
      <c r="AR34" s="316"/>
      <c r="AS34" s="316"/>
      <c r="AT34" s="316"/>
      <c r="AU34" s="316"/>
      <c r="AV34" s="324"/>
      <c r="AW34" s="324"/>
    </row>
    <row r="35" spans="1:49" s="2" customFormat="1" ht="12.75" customHeight="1">
      <c r="A35" s="114" t="s">
        <v>47</v>
      </c>
      <c r="B35" s="198" t="s">
        <v>56</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P35" s="316"/>
      <c r="AQ35" s="316"/>
      <c r="AR35" s="316"/>
      <c r="AS35" s="316"/>
      <c r="AT35" s="316"/>
      <c r="AU35" s="316"/>
      <c r="AV35" s="324"/>
      <c r="AW35" s="324"/>
    </row>
    <row r="36" spans="1:49" s="2" customFormat="1" ht="12.75" customHeight="1">
      <c r="A36" s="114" t="s">
        <v>53</v>
      </c>
      <c r="B36" s="237" t="s">
        <v>57</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P36" s="316"/>
      <c r="AQ36" s="316"/>
      <c r="AR36" s="316"/>
      <c r="AS36" s="316"/>
      <c r="AT36" s="316"/>
      <c r="AU36" s="316"/>
      <c r="AV36" s="324"/>
      <c r="AW36" s="324"/>
    </row>
    <row r="37" spans="1:49" s="2" customFormat="1" ht="12.75" customHeight="1">
      <c r="A37" s="114"/>
      <c r="B37" s="237" t="s">
        <v>58</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P37" s="316"/>
      <c r="AQ37" s="316"/>
      <c r="AR37" s="316"/>
      <c r="AS37" s="316"/>
      <c r="AT37" s="316"/>
      <c r="AU37" s="316"/>
      <c r="AV37" s="324"/>
      <c r="AW37" s="324"/>
    </row>
    <row r="38" spans="1:49" s="2" customFormat="1" ht="7.5" customHeight="1">
      <c r="A38" s="11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P38" s="316"/>
      <c r="AQ38" s="316"/>
      <c r="AR38" s="316"/>
      <c r="AS38" s="316"/>
      <c r="AT38" s="316"/>
      <c r="AU38" s="316"/>
      <c r="AV38" s="324"/>
      <c r="AW38" s="324"/>
    </row>
    <row r="39" spans="1:49" s="20" customFormat="1" ht="12.75" customHeight="1">
      <c r="A39" s="32" t="s">
        <v>17</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P39" s="328"/>
      <c r="AQ39" s="328"/>
      <c r="AR39" s="328"/>
      <c r="AS39" s="328"/>
      <c r="AT39" s="328"/>
      <c r="AU39" s="328"/>
      <c r="AV39" s="328"/>
      <c r="AW39" s="328"/>
    </row>
    <row r="40" spans="1:49" s="20" customFormat="1" ht="12.75" customHeight="1">
      <c r="A40" s="32" t="s">
        <v>20</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P40" s="328"/>
      <c r="AQ40" s="328"/>
      <c r="AR40" s="328"/>
      <c r="AS40" s="328"/>
      <c r="AT40" s="328"/>
      <c r="AU40" s="328"/>
      <c r="AV40" s="328"/>
      <c r="AW40" s="328"/>
    </row>
    <row r="41" spans="1:49" s="20" customFormat="1" ht="12.75" customHeight="1">
      <c r="A41" s="32" t="s">
        <v>48</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P41" s="328"/>
      <c r="AQ41" s="328"/>
      <c r="AR41" s="328"/>
      <c r="AS41" s="328"/>
      <c r="AT41" s="328"/>
      <c r="AU41" s="328"/>
      <c r="AV41" s="328"/>
      <c r="AW41" s="328"/>
    </row>
    <row r="42" spans="1:49" ht="20.100000000000001" customHeight="1">
      <c r="A42" s="116" t="s">
        <v>46</v>
      </c>
      <c r="O42" s="20"/>
      <c r="AP42" s="326"/>
      <c r="AQ42" s="326"/>
      <c r="AR42" s="326"/>
      <c r="AS42" s="326"/>
      <c r="AT42" s="326"/>
      <c r="AU42" s="326"/>
      <c r="AV42" s="326"/>
      <c r="AW42" s="326"/>
    </row>
    <row r="43" spans="1:49" s="56" customFormat="1" ht="30" customHeight="1">
      <c r="A43" s="280" t="s">
        <v>41</v>
      </c>
      <c r="B43" s="280"/>
      <c r="C43" s="280"/>
      <c r="D43" s="281"/>
      <c r="E43" s="281"/>
      <c r="F43" s="281"/>
      <c r="G43" s="281"/>
      <c r="H43" s="281"/>
      <c r="I43" s="281"/>
      <c r="J43" s="281"/>
      <c r="K43" s="281"/>
      <c r="L43" s="281"/>
      <c r="T43" s="106"/>
      <c r="U43" s="106"/>
      <c r="V43" s="106"/>
      <c r="W43" s="106"/>
      <c r="X43" s="106"/>
      <c r="Y43" s="106"/>
      <c r="Z43" s="106"/>
      <c r="AA43" s="106"/>
      <c r="AB43" s="106"/>
      <c r="AC43" s="106"/>
      <c r="AD43" s="106"/>
      <c r="AE43" s="106"/>
      <c r="AF43" s="106"/>
      <c r="AG43" s="106"/>
      <c r="AH43" s="106"/>
      <c r="AI43" s="106"/>
      <c r="AJ43" s="106"/>
      <c r="AK43" s="106"/>
      <c r="AL43" s="106"/>
      <c r="AM43" s="106"/>
      <c r="AP43" s="329"/>
      <c r="AQ43" s="329"/>
      <c r="AR43" s="329"/>
      <c r="AS43" s="329"/>
      <c r="AT43" s="329"/>
      <c r="AU43" s="329"/>
      <c r="AV43" s="329"/>
      <c r="AW43" s="329"/>
    </row>
    <row r="44" spans="1:49" ht="15" customHeight="1">
      <c r="A44" s="116" t="s">
        <v>46</v>
      </c>
      <c r="T44" s="107"/>
      <c r="U44" s="107"/>
      <c r="V44" s="107"/>
      <c r="W44" s="107"/>
      <c r="X44" s="107"/>
      <c r="Y44" s="107"/>
      <c r="Z44" s="107"/>
      <c r="AA44" s="107"/>
      <c r="AB44" s="107"/>
      <c r="AC44" s="107"/>
      <c r="AD44" s="107"/>
      <c r="AE44" s="107"/>
      <c r="AF44" s="107"/>
      <c r="AG44" s="107"/>
      <c r="AH44" s="107"/>
      <c r="AI44" s="107"/>
      <c r="AJ44" s="107"/>
      <c r="AK44" s="107"/>
      <c r="AL44" s="107"/>
      <c r="AM44" s="107"/>
    </row>
    <row r="45" spans="1:49" s="2" customFormat="1" ht="15" customHeight="1">
      <c r="A45" s="273" t="s">
        <v>18</v>
      </c>
      <c r="B45" s="273"/>
      <c r="C45" s="273"/>
      <c r="D45" s="273" t="s">
        <v>43</v>
      </c>
      <c r="E45" s="273"/>
      <c r="F45" s="273"/>
      <c r="G45" s="273"/>
      <c r="H45" s="273" t="s">
        <v>38</v>
      </c>
      <c r="I45" s="273"/>
      <c r="J45" s="273"/>
      <c r="K45" s="273"/>
      <c r="L45" s="273"/>
      <c r="M45" s="273"/>
      <c r="N45" s="273"/>
      <c r="O45" s="273"/>
      <c r="P45" s="273"/>
      <c r="Q45" s="277" t="s">
        <v>25</v>
      </c>
      <c r="R45" s="278"/>
      <c r="S45" s="278"/>
      <c r="T45" s="278"/>
      <c r="U45" s="278"/>
      <c r="V45" s="278"/>
      <c r="W45" s="278"/>
      <c r="X45" s="278"/>
      <c r="Y45" s="278"/>
      <c r="Z45" s="278"/>
      <c r="AA45" s="279"/>
      <c r="AB45" s="277" t="s">
        <v>24</v>
      </c>
      <c r="AC45" s="278"/>
      <c r="AD45" s="278"/>
      <c r="AE45" s="278"/>
      <c r="AF45" s="279"/>
      <c r="AG45" s="278" t="s">
        <v>39</v>
      </c>
      <c r="AH45" s="278"/>
      <c r="AI45" s="278"/>
      <c r="AJ45" s="278"/>
      <c r="AK45" s="278"/>
      <c r="AL45" s="278"/>
      <c r="AM45" s="279"/>
    </row>
    <row r="46" spans="1:49" s="2" customFormat="1" ht="12.95" customHeight="1">
      <c r="A46" s="172" t="s">
        <v>68</v>
      </c>
      <c r="B46" s="173"/>
      <c r="C46" s="174"/>
      <c r="D46" s="172" t="s">
        <v>69</v>
      </c>
      <c r="E46" s="173"/>
      <c r="F46" s="173"/>
      <c r="G46" s="174"/>
      <c r="H46" s="265"/>
      <c r="I46" s="267"/>
      <c r="J46" s="269"/>
      <c r="K46" s="271"/>
      <c r="L46" s="267"/>
      <c r="M46" s="269"/>
      <c r="N46" s="271"/>
      <c r="O46" s="267"/>
      <c r="P46" s="275"/>
      <c r="Q46" s="265"/>
      <c r="R46" s="267"/>
      <c r="S46" s="267"/>
      <c r="T46" s="267"/>
      <c r="U46" s="267"/>
      <c r="V46" s="267"/>
      <c r="W46" s="267"/>
      <c r="X46" s="267"/>
      <c r="Y46" s="267"/>
      <c r="Z46" s="267"/>
      <c r="AA46" s="275"/>
      <c r="AB46" s="292" t="s">
        <v>23</v>
      </c>
      <c r="AC46" s="293"/>
      <c r="AD46" s="293"/>
      <c r="AE46" s="293"/>
      <c r="AF46" s="294"/>
      <c r="AG46" s="44"/>
      <c r="AH46" s="44"/>
      <c r="AI46" s="44"/>
      <c r="AJ46" s="46"/>
      <c r="AK46" s="46"/>
      <c r="AL46" s="46"/>
      <c r="AM46" s="47"/>
    </row>
    <row r="47" spans="1:49" s="2" customFormat="1" ht="12.95" customHeight="1">
      <c r="A47" s="175"/>
      <c r="B47" s="176"/>
      <c r="C47" s="177"/>
      <c r="D47" s="175"/>
      <c r="E47" s="176"/>
      <c r="F47" s="176"/>
      <c r="G47" s="177"/>
      <c r="H47" s="266"/>
      <c r="I47" s="268"/>
      <c r="J47" s="270"/>
      <c r="K47" s="272"/>
      <c r="L47" s="268"/>
      <c r="M47" s="270"/>
      <c r="N47" s="272"/>
      <c r="O47" s="268"/>
      <c r="P47" s="276"/>
      <c r="Q47" s="266"/>
      <c r="R47" s="268"/>
      <c r="S47" s="268"/>
      <c r="T47" s="268"/>
      <c r="U47" s="268"/>
      <c r="V47" s="268"/>
      <c r="W47" s="268"/>
      <c r="X47" s="268"/>
      <c r="Y47" s="268"/>
      <c r="Z47" s="268"/>
      <c r="AA47" s="276"/>
      <c r="AB47" s="286"/>
      <c r="AC47" s="287"/>
      <c r="AD47" s="287"/>
      <c r="AE47" s="287"/>
      <c r="AF47" s="288"/>
      <c r="AG47" s="45"/>
      <c r="AH47" s="45"/>
      <c r="AI47" s="45"/>
      <c r="AJ47" s="48"/>
      <c r="AK47" s="48"/>
      <c r="AL47" s="48"/>
      <c r="AM47" s="49"/>
    </row>
    <row r="48" spans="1:49">
      <c r="A48" s="301"/>
      <c r="B48" s="302"/>
      <c r="C48" s="303"/>
      <c r="D48" s="301"/>
      <c r="E48" s="302"/>
      <c r="F48" s="302"/>
      <c r="G48" s="303"/>
      <c r="H48" s="265"/>
      <c r="I48" s="267"/>
      <c r="J48" s="269"/>
      <c r="K48" s="271"/>
      <c r="L48" s="267"/>
      <c r="M48" s="269"/>
      <c r="N48" s="271"/>
      <c r="O48" s="267"/>
      <c r="P48" s="275"/>
      <c r="Q48" s="265"/>
      <c r="R48" s="267"/>
      <c r="S48" s="267"/>
      <c r="T48" s="267"/>
      <c r="U48" s="267"/>
      <c r="V48" s="267"/>
      <c r="W48" s="267"/>
      <c r="X48" s="267"/>
      <c r="Y48" s="267"/>
      <c r="Z48" s="267"/>
      <c r="AA48" s="275"/>
      <c r="AB48" s="292" t="s">
        <v>23</v>
      </c>
      <c r="AC48" s="293"/>
      <c r="AD48" s="293"/>
      <c r="AE48" s="293"/>
      <c r="AF48" s="294"/>
      <c r="AG48" s="44"/>
      <c r="AH48" s="44"/>
      <c r="AI48" s="44"/>
      <c r="AJ48" s="46"/>
      <c r="AK48" s="46"/>
      <c r="AL48" s="46"/>
      <c r="AM48" s="47"/>
    </row>
    <row r="49" spans="1:39">
      <c r="A49" s="304"/>
      <c r="B49" s="305"/>
      <c r="C49" s="306"/>
      <c r="D49" s="304"/>
      <c r="E49" s="305"/>
      <c r="F49" s="305"/>
      <c r="G49" s="306"/>
      <c r="H49" s="266"/>
      <c r="I49" s="268"/>
      <c r="J49" s="270"/>
      <c r="K49" s="272"/>
      <c r="L49" s="268"/>
      <c r="M49" s="270"/>
      <c r="N49" s="272"/>
      <c r="O49" s="268"/>
      <c r="P49" s="276"/>
      <c r="Q49" s="266"/>
      <c r="R49" s="268"/>
      <c r="S49" s="268"/>
      <c r="T49" s="268"/>
      <c r="U49" s="268"/>
      <c r="V49" s="268"/>
      <c r="W49" s="268"/>
      <c r="X49" s="268"/>
      <c r="Y49" s="268"/>
      <c r="Z49" s="268"/>
      <c r="AA49" s="276"/>
      <c r="AB49" s="286"/>
      <c r="AC49" s="287"/>
      <c r="AD49" s="287"/>
      <c r="AE49" s="287"/>
      <c r="AF49" s="288"/>
      <c r="AG49" s="45"/>
      <c r="AH49" s="45"/>
      <c r="AI49" s="45"/>
      <c r="AJ49" s="48"/>
      <c r="AK49" s="48"/>
      <c r="AL49" s="48"/>
      <c r="AM49" s="49"/>
    </row>
    <row r="50" spans="1:39">
      <c r="A50" s="301"/>
      <c r="B50" s="302"/>
      <c r="C50" s="303"/>
      <c r="D50" s="301"/>
      <c r="E50" s="302"/>
      <c r="F50" s="302"/>
      <c r="G50" s="303"/>
      <c r="H50" s="265"/>
      <c r="I50" s="267"/>
      <c r="J50" s="269"/>
      <c r="K50" s="271"/>
      <c r="L50" s="267"/>
      <c r="M50" s="269"/>
      <c r="N50" s="271"/>
      <c r="O50" s="267"/>
      <c r="P50" s="275"/>
      <c r="Q50" s="265"/>
      <c r="R50" s="267"/>
      <c r="S50" s="267"/>
      <c r="T50" s="267"/>
      <c r="U50" s="267"/>
      <c r="V50" s="267"/>
      <c r="W50" s="267"/>
      <c r="X50" s="267"/>
      <c r="Y50" s="267"/>
      <c r="Z50" s="267"/>
      <c r="AA50" s="275"/>
      <c r="AB50" s="292" t="s">
        <v>23</v>
      </c>
      <c r="AC50" s="293"/>
      <c r="AD50" s="293"/>
      <c r="AE50" s="293"/>
      <c r="AF50" s="294"/>
      <c r="AG50" s="44"/>
      <c r="AH50" s="44"/>
      <c r="AI50" s="44"/>
      <c r="AJ50" s="46"/>
      <c r="AK50" s="46"/>
      <c r="AL50" s="46"/>
      <c r="AM50" s="47"/>
    </row>
    <row r="51" spans="1:39">
      <c r="A51" s="304"/>
      <c r="B51" s="305"/>
      <c r="C51" s="306"/>
      <c r="D51" s="304"/>
      <c r="E51" s="305"/>
      <c r="F51" s="305"/>
      <c r="G51" s="306"/>
      <c r="H51" s="266"/>
      <c r="I51" s="268"/>
      <c r="J51" s="270"/>
      <c r="K51" s="272"/>
      <c r="L51" s="268"/>
      <c r="M51" s="270"/>
      <c r="N51" s="272"/>
      <c r="O51" s="268"/>
      <c r="P51" s="276"/>
      <c r="Q51" s="266"/>
      <c r="R51" s="268"/>
      <c r="S51" s="268"/>
      <c r="T51" s="268"/>
      <c r="U51" s="268"/>
      <c r="V51" s="268"/>
      <c r="W51" s="268"/>
      <c r="X51" s="268"/>
      <c r="Y51" s="268"/>
      <c r="Z51" s="268"/>
      <c r="AA51" s="276"/>
      <c r="AB51" s="286"/>
      <c r="AC51" s="287"/>
      <c r="AD51" s="287"/>
      <c r="AE51" s="287"/>
      <c r="AF51" s="288"/>
      <c r="AG51" s="45"/>
      <c r="AH51" s="45"/>
      <c r="AI51" s="45"/>
      <c r="AJ51" s="48"/>
      <c r="AK51" s="48"/>
      <c r="AL51" s="48"/>
      <c r="AM51" s="49"/>
    </row>
    <row r="52" spans="1:39">
      <c r="AH52" s="295" t="s">
        <v>36</v>
      </c>
      <c r="AI52" s="296"/>
      <c r="AJ52" s="297"/>
      <c r="AK52" s="295" t="s">
        <v>37</v>
      </c>
      <c r="AL52" s="296"/>
      <c r="AM52" s="297"/>
    </row>
    <row r="53" spans="1:39">
      <c r="AH53" s="53"/>
      <c r="AI53" s="54"/>
      <c r="AJ53" s="54"/>
      <c r="AK53" s="53"/>
      <c r="AL53" s="54"/>
      <c r="AM53" s="55"/>
    </row>
    <row r="75" spans="1:10">
      <c r="A75" s="57" t="s">
        <v>40</v>
      </c>
    </row>
    <row r="76" spans="1:10">
      <c r="A76" s="310">
        <f>+L21+V21</f>
        <v>0</v>
      </c>
      <c r="B76" s="311"/>
      <c r="C76" s="311"/>
      <c r="D76" s="311"/>
      <c r="E76" s="311"/>
      <c r="F76" s="311"/>
      <c r="G76" s="311"/>
      <c r="H76" s="57"/>
      <c r="I76" s="57"/>
      <c r="J76" s="57"/>
    </row>
    <row r="77" spans="1:10">
      <c r="A77" s="215" t="str">
        <f>FIXED(A76,0,TRUE)</f>
        <v>0</v>
      </c>
      <c r="B77" s="215"/>
      <c r="C77" s="215"/>
      <c r="D77" s="215"/>
      <c r="E77" s="215"/>
      <c r="F77" s="215"/>
      <c r="G77" s="215"/>
      <c r="H77" s="57"/>
      <c r="I77" s="57"/>
      <c r="J77" s="57"/>
    </row>
    <row r="78" spans="1:10">
      <c r="A78" s="215" t="str">
        <f>CONCATENATE("          ￥",A77)</f>
        <v xml:space="preserve">          ￥0</v>
      </c>
      <c r="B78" s="215"/>
      <c r="C78" s="215"/>
      <c r="D78" s="215"/>
      <c r="E78" s="215"/>
      <c r="F78" s="215"/>
      <c r="G78" s="215"/>
      <c r="H78" s="57"/>
      <c r="I78" s="57"/>
      <c r="J78" s="57"/>
    </row>
    <row r="79" spans="1:10">
      <c r="A79" s="212" t="str">
        <f>RIGHT(A78,1)</f>
        <v>0</v>
      </c>
      <c r="B79" s="213"/>
      <c r="C79" s="213"/>
      <c r="D79" s="213"/>
      <c r="E79" s="213"/>
      <c r="F79" s="213"/>
      <c r="G79" s="214"/>
      <c r="H79" s="57"/>
      <c r="I79" s="57"/>
      <c r="J79" s="57"/>
    </row>
    <row r="80" spans="1:10">
      <c r="A80" s="215" t="str">
        <f>RIGHT(A78,2)</f>
        <v>￥0</v>
      </c>
      <c r="B80" s="215"/>
      <c r="C80" s="215"/>
      <c r="D80" s="215"/>
      <c r="E80" s="215"/>
      <c r="F80" s="215"/>
      <c r="G80" s="215"/>
      <c r="H80" s="57"/>
      <c r="I80" s="57"/>
      <c r="J80" s="57"/>
    </row>
    <row r="81" spans="1:10">
      <c r="A81" s="212" t="str">
        <f>LEFT(A80,1)</f>
        <v>￥</v>
      </c>
      <c r="B81" s="213"/>
      <c r="C81" s="213"/>
      <c r="D81" s="213"/>
      <c r="E81" s="213"/>
      <c r="F81" s="213"/>
      <c r="G81" s="214"/>
      <c r="H81" s="57"/>
      <c r="I81" s="57"/>
      <c r="J81" s="57"/>
    </row>
    <row r="82" spans="1:10">
      <c r="A82" s="215" t="str">
        <f>RIGHT(A78,3)</f>
        <v xml:space="preserve"> ￥0</v>
      </c>
      <c r="B82" s="215"/>
      <c r="C82" s="215"/>
      <c r="D82" s="215"/>
      <c r="E82" s="215"/>
      <c r="F82" s="215"/>
      <c r="G82" s="215"/>
      <c r="H82" s="57"/>
      <c r="I82" s="57"/>
      <c r="J82" s="57"/>
    </row>
    <row r="83" spans="1:10">
      <c r="A83" s="212" t="str">
        <f>LEFT(A82,1)</f>
        <v xml:space="preserve"> </v>
      </c>
      <c r="B83" s="213"/>
      <c r="C83" s="213"/>
      <c r="D83" s="213"/>
      <c r="E83" s="213"/>
      <c r="F83" s="213"/>
      <c r="G83" s="214"/>
      <c r="H83" s="57"/>
      <c r="I83" s="57"/>
      <c r="J83" s="57"/>
    </row>
    <row r="84" spans="1:10">
      <c r="A84" s="215" t="str">
        <f>RIGHT(A78,4)</f>
        <v xml:space="preserve">  ￥0</v>
      </c>
      <c r="B84" s="215"/>
      <c r="C84" s="215"/>
      <c r="D84" s="215"/>
      <c r="E84" s="215"/>
      <c r="F84" s="215"/>
      <c r="G84" s="215"/>
      <c r="H84" s="57"/>
      <c r="I84" s="57"/>
      <c r="J84" s="57"/>
    </row>
    <row r="85" spans="1:10">
      <c r="A85" s="212" t="str">
        <f>LEFT(A84,1)</f>
        <v xml:space="preserve"> </v>
      </c>
      <c r="B85" s="213"/>
      <c r="C85" s="213"/>
      <c r="D85" s="213"/>
      <c r="E85" s="213"/>
      <c r="F85" s="213"/>
      <c r="G85" s="214"/>
      <c r="H85" s="57"/>
      <c r="I85" s="57"/>
      <c r="J85" s="57"/>
    </row>
    <row r="86" spans="1:10">
      <c r="A86" s="215" t="str">
        <f>RIGHT(A78,5)</f>
        <v xml:space="preserve">   ￥0</v>
      </c>
      <c r="B86" s="215"/>
      <c r="C86" s="215"/>
      <c r="D86" s="215"/>
      <c r="E86" s="215"/>
      <c r="F86" s="215"/>
      <c r="G86" s="215"/>
      <c r="H86" s="57"/>
      <c r="I86" s="57"/>
      <c r="J86" s="57"/>
    </row>
    <row r="87" spans="1:10">
      <c r="A87" s="212" t="str">
        <f>LEFT(A86,1)</f>
        <v xml:space="preserve"> </v>
      </c>
      <c r="B87" s="213"/>
      <c r="C87" s="213"/>
      <c r="D87" s="213"/>
      <c r="E87" s="213"/>
      <c r="F87" s="213"/>
      <c r="G87" s="214"/>
      <c r="H87" s="57"/>
      <c r="I87" s="57"/>
      <c r="J87" s="57"/>
    </row>
    <row r="88" spans="1:10">
      <c r="A88" s="215" t="str">
        <f>RIGHT(A78,6)</f>
        <v xml:space="preserve">    ￥0</v>
      </c>
      <c r="B88" s="215"/>
      <c r="C88" s="215"/>
      <c r="D88" s="215"/>
      <c r="E88" s="215"/>
      <c r="F88" s="215"/>
      <c r="G88" s="215"/>
      <c r="H88" s="57"/>
      <c r="I88" s="57"/>
      <c r="J88" s="57"/>
    </row>
    <row r="89" spans="1:10">
      <c r="A89" s="212" t="str">
        <f>LEFT(A88,1)</f>
        <v xml:space="preserve"> </v>
      </c>
      <c r="B89" s="213"/>
      <c r="C89" s="213"/>
      <c r="D89" s="213"/>
      <c r="E89" s="213"/>
      <c r="F89" s="213"/>
      <c r="G89" s="214"/>
      <c r="H89" s="57"/>
      <c r="I89" s="57"/>
      <c r="J89" s="57"/>
    </row>
    <row r="90" spans="1:10">
      <c r="A90" s="215" t="str">
        <f>RIGHT(A78,7)</f>
        <v xml:space="preserve">     ￥0</v>
      </c>
      <c r="B90" s="215"/>
      <c r="C90" s="215"/>
      <c r="D90" s="215"/>
      <c r="E90" s="215"/>
      <c r="F90" s="215"/>
      <c r="G90" s="215"/>
      <c r="H90" s="57"/>
      <c r="I90" s="57"/>
      <c r="J90" s="57"/>
    </row>
    <row r="91" spans="1:10">
      <c r="A91" s="212" t="str">
        <f>LEFT(A90,1)</f>
        <v xml:space="preserve"> </v>
      </c>
      <c r="B91" s="213"/>
      <c r="C91" s="213"/>
      <c r="D91" s="213"/>
      <c r="E91" s="213"/>
      <c r="F91" s="213"/>
      <c r="G91" s="214"/>
      <c r="H91" s="57"/>
      <c r="I91" s="57"/>
      <c r="J91" s="57"/>
    </row>
    <row r="92" spans="1:10">
      <c r="A92" s="215" t="str">
        <f>RIGHT(A78,8)</f>
        <v xml:space="preserve">      ￥0</v>
      </c>
      <c r="B92" s="215"/>
      <c r="C92" s="215"/>
      <c r="D92" s="215"/>
      <c r="E92" s="215"/>
      <c r="F92" s="215"/>
      <c r="G92" s="215"/>
      <c r="H92" s="57"/>
      <c r="I92" s="57"/>
      <c r="J92" s="57"/>
    </row>
    <row r="93" spans="1:10">
      <c r="A93" s="212" t="str">
        <f>LEFT(A92,1)</f>
        <v xml:space="preserve"> </v>
      </c>
      <c r="B93" s="213"/>
      <c r="C93" s="213"/>
      <c r="D93" s="213"/>
      <c r="E93" s="213"/>
      <c r="F93" s="213"/>
      <c r="G93" s="214"/>
      <c r="H93" s="57"/>
      <c r="I93" s="57"/>
      <c r="J93" s="57"/>
    </row>
    <row r="94" spans="1:10">
      <c r="A94" s="215" t="str">
        <f>RIGHT(A78,9)</f>
        <v xml:space="preserve">       ￥0</v>
      </c>
      <c r="B94" s="215"/>
      <c r="C94" s="215"/>
      <c r="D94" s="215"/>
      <c r="E94" s="215"/>
      <c r="F94" s="215"/>
      <c r="G94" s="215"/>
      <c r="H94" s="57"/>
      <c r="I94" s="57"/>
      <c r="J94" s="57"/>
    </row>
    <row r="95" spans="1:10">
      <c r="A95" s="212" t="str">
        <f>LEFT(A94,1)</f>
        <v xml:space="preserve"> </v>
      </c>
      <c r="B95" s="213"/>
      <c r="C95" s="213"/>
      <c r="D95" s="213"/>
      <c r="E95" s="213"/>
      <c r="F95" s="213"/>
      <c r="G95" s="214"/>
      <c r="H95" s="57"/>
      <c r="I95" s="57"/>
      <c r="J95" s="57"/>
    </row>
    <row r="96" spans="1:10">
      <c r="A96" s="215" t="str">
        <f>RIGHT(A78,10)</f>
        <v xml:space="preserve">        ￥0</v>
      </c>
      <c r="B96" s="215"/>
      <c r="C96" s="215"/>
      <c r="D96" s="215"/>
      <c r="E96" s="215"/>
      <c r="F96" s="215"/>
      <c r="G96" s="215"/>
      <c r="H96" s="57"/>
      <c r="I96" s="57"/>
      <c r="J96" s="57"/>
    </row>
    <row r="97" spans="1:10">
      <c r="A97" s="212" t="str">
        <f>LEFT(A96,1)</f>
        <v xml:space="preserve"> </v>
      </c>
      <c r="B97" s="213"/>
      <c r="C97" s="213"/>
      <c r="D97" s="213"/>
      <c r="E97" s="213"/>
      <c r="F97" s="213"/>
      <c r="G97" s="214"/>
      <c r="H97" s="57"/>
      <c r="I97" s="57"/>
      <c r="J97" s="57"/>
    </row>
  </sheetData>
  <mergeCells count="172">
    <mergeCell ref="AH21:AM21"/>
    <mergeCell ref="AD21:AG21"/>
    <mergeCell ref="AD22:AG22"/>
    <mergeCell ref="A76:G76"/>
    <mergeCell ref="A77:G77"/>
    <mergeCell ref="L50:L51"/>
    <mergeCell ref="A81:G81"/>
    <mergeCell ref="M50:M51"/>
    <mergeCell ref="N50:N51"/>
    <mergeCell ref="O50:O51"/>
    <mergeCell ref="U29:V29"/>
    <mergeCell ref="W29:Z29"/>
    <mergeCell ref="AA29:AD29"/>
    <mergeCell ref="AE29:AM29"/>
    <mergeCell ref="U30:V30"/>
    <mergeCell ref="W30:Z30"/>
    <mergeCell ref="AA30:AD30"/>
    <mergeCell ref="AE30:AM30"/>
    <mergeCell ref="Q48:AA49"/>
    <mergeCell ref="AB48:AF48"/>
    <mergeCell ref="AB49:AF49"/>
    <mergeCell ref="AB46:AF46"/>
    <mergeCell ref="AH52:AJ52"/>
    <mergeCell ref="AK52:AM52"/>
    <mergeCell ref="P50:P51"/>
    <mergeCell ref="Q50:AA51"/>
    <mergeCell ref="U31:V31"/>
    <mergeCell ref="W31:Z31"/>
    <mergeCell ref="AA31:AD31"/>
    <mergeCell ref="AE31:AM31"/>
    <mergeCell ref="B37:AM37"/>
    <mergeCell ref="A50:C51"/>
    <mergeCell ref="D50:G51"/>
    <mergeCell ref="H50:H51"/>
    <mergeCell ref="I50:I51"/>
    <mergeCell ref="J50:J51"/>
    <mergeCell ref="K50:K51"/>
    <mergeCell ref="A48:C49"/>
    <mergeCell ref="D48:G49"/>
    <mergeCell ref="H48:H49"/>
    <mergeCell ref="I48:I49"/>
    <mergeCell ref="J48:J49"/>
    <mergeCell ref="K48:K49"/>
    <mergeCell ref="L48:L49"/>
    <mergeCell ref="A86:G86"/>
    <mergeCell ref="A87:G87"/>
    <mergeCell ref="A78:G78"/>
    <mergeCell ref="A79:G79"/>
    <mergeCell ref="A80:G80"/>
    <mergeCell ref="A96:G96"/>
    <mergeCell ref="A97:G97"/>
    <mergeCell ref="A90:G90"/>
    <mergeCell ref="A91:G91"/>
    <mergeCell ref="A92:G92"/>
    <mergeCell ref="A93:G93"/>
    <mergeCell ref="A94:G94"/>
    <mergeCell ref="A95:G95"/>
    <mergeCell ref="A88:G88"/>
    <mergeCell ref="A89:G89"/>
    <mergeCell ref="A84:G84"/>
    <mergeCell ref="A85:G85"/>
    <mergeCell ref="A82:G82"/>
    <mergeCell ref="A83:G83"/>
    <mergeCell ref="AB50:AF50"/>
    <mergeCell ref="AB51:AF51"/>
    <mergeCell ref="M48:M49"/>
    <mergeCell ref="N48:N49"/>
    <mergeCell ref="O48:O49"/>
    <mergeCell ref="P48:P49"/>
    <mergeCell ref="AE27:AM27"/>
    <mergeCell ref="U28:V28"/>
    <mergeCell ref="W28:Z28"/>
    <mergeCell ref="AA28:AD28"/>
    <mergeCell ref="AE28:AM28"/>
    <mergeCell ref="AE25:AM25"/>
    <mergeCell ref="AE26:AM26"/>
    <mergeCell ref="U27:V27"/>
    <mergeCell ref="W27:Z27"/>
    <mergeCell ref="AA27:AD27"/>
    <mergeCell ref="U26:V26"/>
    <mergeCell ref="W26:Z26"/>
    <mergeCell ref="AA26:AD26"/>
    <mergeCell ref="L46:L47"/>
    <mergeCell ref="M46:M47"/>
    <mergeCell ref="N46:N47"/>
    <mergeCell ref="O46:O47"/>
    <mergeCell ref="P46:P47"/>
    <mergeCell ref="Q46:AA47"/>
    <mergeCell ref="Q45:AA45"/>
    <mergeCell ref="AB45:AF45"/>
    <mergeCell ref="AG45:AM45"/>
    <mergeCell ref="A32:AD32"/>
    <mergeCell ref="A43:C43"/>
    <mergeCell ref="D43:L43"/>
    <mergeCell ref="A31:B31"/>
    <mergeCell ref="C31:D31"/>
    <mergeCell ref="A26:B26"/>
    <mergeCell ref="C26:D26"/>
    <mergeCell ref="W25:Z25"/>
    <mergeCell ref="AA25:AD25"/>
    <mergeCell ref="A46:C47"/>
    <mergeCell ref="D46:G47"/>
    <mergeCell ref="H46:H47"/>
    <mergeCell ref="I46:I47"/>
    <mergeCell ref="J46:J47"/>
    <mergeCell ref="K46:K47"/>
    <mergeCell ref="A45:C45"/>
    <mergeCell ref="D45:G45"/>
    <mergeCell ref="H45:P45"/>
    <mergeCell ref="AB47:AF47"/>
    <mergeCell ref="AE32:AM32"/>
    <mergeCell ref="V16:AA16"/>
    <mergeCell ref="V17:AA17"/>
    <mergeCell ref="V18:AA18"/>
    <mergeCell ref="V19:AA19"/>
    <mergeCell ref="E11:F13"/>
    <mergeCell ref="U15:X15"/>
    <mergeCell ref="Z15:AA15"/>
    <mergeCell ref="L22:S22"/>
    <mergeCell ref="V22:AA22"/>
    <mergeCell ref="L19:S19"/>
    <mergeCell ref="L20:S20"/>
    <mergeCell ref="B21:J21"/>
    <mergeCell ref="B22:J22"/>
    <mergeCell ref="L21:S21"/>
    <mergeCell ref="V21:AA21"/>
    <mergeCell ref="B19:J19"/>
    <mergeCell ref="V20:AA20"/>
    <mergeCell ref="AK2:AM2"/>
    <mergeCell ref="J4:T4"/>
    <mergeCell ref="A11:B13"/>
    <mergeCell ref="C11:D13"/>
    <mergeCell ref="B36:AM36"/>
    <mergeCell ref="B35:AM35"/>
    <mergeCell ref="AB13:AK13"/>
    <mergeCell ref="AE2:AG2"/>
    <mergeCell ref="AH2:AJ2"/>
    <mergeCell ref="G11:H13"/>
    <mergeCell ref="I11:J13"/>
    <mergeCell ref="K11:L13"/>
    <mergeCell ref="J1:T2"/>
    <mergeCell ref="AB2:AD2"/>
    <mergeCell ref="B16:J16"/>
    <mergeCell ref="B17:J17"/>
    <mergeCell ref="B18:J18"/>
    <mergeCell ref="L16:S16"/>
    <mergeCell ref="L17:S17"/>
    <mergeCell ref="L18:S18"/>
    <mergeCell ref="V2:X2"/>
    <mergeCell ref="Y2:AA2"/>
    <mergeCell ref="S11:T13"/>
    <mergeCell ref="A27:B27"/>
    <mergeCell ref="C27:D27"/>
    <mergeCell ref="A28:B28"/>
    <mergeCell ref="C28:D28"/>
    <mergeCell ref="A29:B29"/>
    <mergeCell ref="C29:D29"/>
    <mergeCell ref="A30:B30"/>
    <mergeCell ref="C30:D30"/>
    <mergeCell ref="A5:Q6"/>
    <mergeCell ref="A15:J15"/>
    <mergeCell ref="K15:T15"/>
    <mergeCell ref="M11:N13"/>
    <mergeCell ref="O11:P13"/>
    <mergeCell ref="Q11:R13"/>
    <mergeCell ref="B20:J20"/>
    <mergeCell ref="A24:H24"/>
    <mergeCell ref="I24:O24"/>
    <mergeCell ref="P24:U24"/>
    <mergeCell ref="A25:D25"/>
    <mergeCell ref="E25:T25"/>
    <mergeCell ref="U25:V25"/>
  </mergeCells>
  <phoneticPr fontId="2"/>
  <printOptions horizontalCentered="1" verticalCentered="1"/>
  <pageMargins left="0.39370078740157483" right="0" top="0.39370078740157483" bottom="0" header="0.51181102362204722" footer="0.51181102362204722"/>
  <pageSetup paperSize="9" orientation="portrait" r:id="rId1"/>
  <headerFooter alignWithMargins="0"/>
  <ignoredErrors>
    <ignoredError sqref="A34 A35" numberStoredAsText="1"/>
    <ignoredError sqref="V18"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71"/>
  <sheetViews>
    <sheetView showGridLines="0" view="pageBreakPreview" zoomScaleNormal="100" zoomScaleSheetLayoutView="100" workbookViewId="0">
      <selection activeCell="A2" sqref="A2"/>
    </sheetView>
  </sheetViews>
  <sheetFormatPr defaultRowHeight="13.5"/>
  <cols>
    <col min="1" max="41" width="2.375" style="57" customWidth="1"/>
    <col min="42" max="42" width="11.625" style="57" customWidth="1"/>
    <col min="43" max="43" width="4.625" style="57" customWidth="1"/>
    <col min="44" max="44" width="4.25" style="57" customWidth="1"/>
    <col min="45" max="45" width="6.125" style="57" customWidth="1"/>
    <col min="46" max="16384" width="9" style="57"/>
  </cols>
  <sheetData>
    <row r="1" spans="1:47" ht="24">
      <c r="A1" s="102"/>
      <c r="B1" s="117"/>
      <c r="C1" s="102"/>
      <c r="D1" s="102"/>
      <c r="E1" s="102"/>
      <c r="F1" s="102"/>
      <c r="G1" s="102"/>
      <c r="H1" s="102"/>
      <c r="I1" s="102"/>
      <c r="J1" s="220" t="s">
        <v>22</v>
      </c>
      <c r="K1" s="220"/>
      <c r="L1" s="220"/>
      <c r="M1" s="220"/>
      <c r="N1" s="220"/>
      <c r="O1" s="220"/>
      <c r="P1" s="220"/>
      <c r="Q1" s="220"/>
      <c r="R1" s="220"/>
      <c r="S1" s="220"/>
      <c r="T1" s="220"/>
      <c r="V1" s="116" t="s">
        <v>46</v>
      </c>
      <c r="Y1" s="72"/>
      <c r="Z1" s="72"/>
      <c r="AA1" s="72"/>
      <c r="AB1" s="72"/>
      <c r="AC1" s="72"/>
      <c r="AD1" s="72"/>
      <c r="AE1" s="72"/>
      <c r="AF1" s="72"/>
      <c r="AG1" s="72"/>
      <c r="AI1" s="65"/>
      <c r="AJ1" s="65"/>
      <c r="AK1" s="65"/>
      <c r="AL1" s="65"/>
      <c r="AP1" s="102"/>
      <c r="AQ1" s="102"/>
    </row>
    <row r="2" spans="1:47" ht="15" customHeight="1">
      <c r="A2" s="102"/>
      <c r="B2" s="102"/>
      <c r="C2" s="102"/>
      <c r="D2" s="102"/>
      <c r="E2" s="102"/>
      <c r="F2" s="102"/>
      <c r="G2" s="102"/>
      <c r="H2" s="102"/>
      <c r="I2" s="102"/>
      <c r="J2" s="220"/>
      <c r="K2" s="220"/>
      <c r="L2" s="220"/>
      <c r="M2" s="220"/>
      <c r="N2" s="220"/>
      <c r="O2" s="220"/>
      <c r="P2" s="220"/>
      <c r="Q2" s="220"/>
      <c r="R2" s="220"/>
      <c r="S2" s="220"/>
      <c r="T2" s="220"/>
      <c r="U2" s="101"/>
      <c r="V2" s="216"/>
      <c r="W2" s="217"/>
      <c r="X2" s="218"/>
      <c r="Y2" s="216"/>
      <c r="Z2" s="217"/>
      <c r="AA2" s="218"/>
      <c r="AB2" s="216"/>
      <c r="AC2" s="217"/>
      <c r="AD2" s="218"/>
      <c r="AE2" s="216"/>
      <c r="AF2" s="217"/>
      <c r="AG2" s="218"/>
      <c r="AH2" s="216"/>
      <c r="AI2" s="217"/>
      <c r="AJ2" s="218"/>
      <c r="AK2" s="216" t="s">
        <v>19</v>
      </c>
      <c r="AL2" s="217"/>
      <c r="AM2" s="218"/>
    </row>
    <row r="3" spans="1:47" s="69" customFormat="1" ht="15" customHeight="1">
      <c r="A3" s="102"/>
      <c r="B3" s="72"/>
      <c r="C3" s="72"/>
      <c r="D3" s="72"/>
      <c r="E3" s="72"/>
      <c r="F3" s="72"/>
      <c r="G3" s="72"/>
      <c r="H3" s="72"/>
      <c r="I3" s="72"/>
      <c r="J3" s="72"/>
      <c r="K3" s="72"/>
      <c r="L3" s="72"/>
      <c r="M3" s="102"/>
      <c r="N3" s="101"/>
      <c r="O3" s="101"/>
      <c r="P3" s="101"/>
      <c r="Q3" s="101"/>
      <c r="R3" s="101"/>
      <c r="S3" s="104"/>
      <c r="T3" s="101"/>
      <c r="U3" s="101"/>
      <c r="V3" s="100"/>
      <c r="W3" s="72"/>
      <c r="X3" s="71"/>
      <c r="Y3" s="97"/>
      <c r="Z3" s="95"/>
      <c r="AA3" s="94"/>
      <c r="AE3" s="103"/>
      <c r="AF3" s="95"/>
      <c r="AG3" s="94"/>
      <c r="AK3" s="74"/>
      <c r="AM3" s="73"/>
    </row>
    <row r="4" spans="1:47" s="69" customFormat="1" ht="15" customHeight="1">
      <c r="A4" s="102"/>
      <c r="B4" s="72"/>
      <c r="C4" s="72"/>
      <c r="D4" s="72"/>
      <c r="E4" s="72"/>
      <c r="F4" s="72"/>
      <c r="G4" s="72"/>
      <c r="H4" s="72"/>
      <c r="I4" s="72"/>
      <c r="J4" s="219" t="s">
        <v>51</v>
      </c>
      <c r="K4" s="181"/>
      <c r="L4" s="181"/>
      <c r="M4" s="181"/>
      <c r="N4" s="181"/>
      <c r="O4" s="181"/>
      <c r="P4" s="181"/>
      <c r="Q4" s="181"/>
      <c r="R4" s="181"/>
      <c r="S4" s="181"/>
      <c r="T4" s="181"/>
      <c r="U4" s="101"/>
      <c r="V4" s="100"/>
      <c r="W4" s="71"/>
      <c r="X4" s="71"/>
      <c r="Y4" s="100"/>
      <c r="AA4" s="73"/>
      <c r="AE4" s="74"/>
      <c r="AG4" s="73"/>
      <c r="AK4" s="74"/>
      <c r="AM4" s="73"/>
    </row>
    <row r="5" spans="1:47" s="69" customFormat="1" ht="15" customHeight="1">
      <c r="A5" s="147" t="s">
        <v>66</v>
      </c>
      <c r="B5" s="147"/>
      <c r="C5" s="147"/>
      <c r="D5" s="147"/>
      <c r="E5" s="147"/>
      <c r="F5" s="147"/>
      <c r="G5" s="147"/>
      <c r="H5" s="147"/>
      <c r="I5" s="147"/>
      <c r="J5" s="147"/>
      <c r="K5" s="147"/>
      <c r="L5" s="147"/>
      <c r="M5" s="147"/>
      <c r="N5" s="147"/>
      <c r="O5" s="147"/>
      <c r="P5" s="147"/>
      <c r="Q5" s="147"/>
      <c r="V5" s="99"/>
      <c r="W5" s="84"/>
      <c r="X5" s="84"/>
      <c r="Y5" s="99"/>
      <c r="Z5" s="86"/>
      <c r="AA5" s="75"/>
      <c r="AB5" s="86"/>
      <c r="AC5" s="86"/>
      <c r="AD5" s="86"/>
      <c r="AE5" s="76"/>
      <c r="AF5" s="86"/>
      <c r="AG5" s="75"/>
      <c r="AH5" s="86"/>
      <c r="AI5" s="86"/>
      <c r="AJ5" s="86"/>
      <c r="AK5" s="76"/>
      <c r="AL5" s="86"/>
      <c r="AM5" s="75"/>
    </row>
    <row r="6" spans="1:47" s="69" customFormat="1" ht="15" customHeight="1">
      <c r="A6" s="148"/>
      <c r="B6" s="148"/>
      <c r="C6" s="148"/>
      <c r="D6" s="148"/>
      <c r="E6" s="148"/>
      <c r="F6" s="148"/>
      <c r="G6" s="148"/>
      <c r="H6" s="148"/>
      <c r="I6" s="148"/>
      <c r="J6" s="148"/>
      <c r="K6" s="148"/>
      <c r="L6" s="148"/>
      <c r="M6" s="148"/>
      <c r="N6" s="148"/>
      <c r="O6" s="148"/>
      <c r="P6" s="148"/>
      <c r="Q6" s="148"/>
      <c r="V6" s="71"/>
      <c r="W6" s="71"/>
      <c r="X6" s="71"/>
      <c r="Y6" s="71"/>
    </row>
    <row r="7" spans="1:47" s="69" customFormat="1" ht="15" customHeight="1">
      <c r="A7" s="98"/>
      <c r="V7" s="71" t="s">
        <v>21</v>
      </c>
      <c r="W7" s="71"/>
      <c r="X7" s="71"/>
      <c r="Y7" s="71"/>
      <c r="AP7" s="71" t="s">
        <v>21</v>
      </c>
      <c r="AQ7" s="71"/>
    </row>
    <row r="8" spans="1:47" s="69" customFormat="1" ht="15" customHeight="1">
      <c r="A8" s="43"/>
      <c r="V8" s="97"/>
      <c r="W8" s="96"/>
      <c r="X8" s="96"/>
      <c r="Y8" s="96"/>
      <c r="Z8" s="95"/>
      <c r="AA8" s="95"/>
      <c r="AB8" s="95"/>
      <c r="AC8" s="95"/>
      <c r="AD8" s="95"/>
      <c r="AE8" s="95"/>
      <c r="AF8" s="95"/>
      <c r="AG8" s="95"/>
      <c r="AH8" s="95"/>
      <c r="AI8" s="95"/>
      <c r="AJ8" s="95"/>
      <c r="AK8" s="95"/>
      <c r="AL8" s="95"/>
      <c r="AM8" s="94"/>
      <c r="AP8" s="103"/>
      <c r="AQ8" s="95"/>
      <c r="AR8" s="95"/>
      <c r="AS8" s="95"/>
      <c r="AT8" s="95"/>
      <c r="AU8" s="94"/>
    </row>
    <row r="9" spans="1:47" s="69" customFormat="1" ht="15" customHeight="1">
      <c r="A9" s="93" t="s">
        <v>0</v>
      </c>
      <c r="B9" s="86"/>
      <c r="C9" s="86"/>
      <c r="D9" s="105" t="s">
        <v>67</v>
      </c>
      <c r="E9" s="86"/>
      <c r="F9" s="86"/>
      <c r="G9" s="86"/>
      <c r="H9" s="86"/>
      <c r="I9" s="86"/>
      <c r="J9" s="86"/>
      <c r="K9" s="86"/>
      <c r="L9" s="86"/>
      <c r="M9" s="86"/>
      <c r="N9" s="86"/>
      <c r="O9" s="86"/>
      <c r="P9" s="86"/>
      <c r="V9" s="74"/>
      <c r="W9" s="71"/>
      <c r="X9" s="71"/>
      <c r="Y9" s="71"/>
      <c r="Z9" s="72"/>
      <c r="AA9" s="72"/>
      <c r="AB9" s="72"/>
      <c r="AC9" s="92"/>
      <c r="AD9" s="92"/>
      <c r="AE9" s="92"/>
      <c r="AF9" s="71"/>
      <c r="AG9" s="71"/>
      <c r="AH9" s="71"/>
      <c r="AI9" s="71"/>
      <c r="AJ9" s="71"/>
      <c r="AK9" s="71"/>
      <c r="AL9" s="71"/>
      <c r="AM9" s="88"/>
      <c r="AN9" s="71"/>
      <c r="AO9" s="71"/>
      <c r="AP9" s="74"/>
      <c r="AU9" s="73"/>
    </row>
    <row r="10" spans="1:47" s="69" customFormat="1" ht="15" customHeight="1">
      <c r="A10" s="91"/>
      <c r="V10" s="74"/>
      <c r="W10" s="71"/>
      <c r="X10" s="81"/>
      <c r="Y10" s="81"/>
      <c r="Z10" s="81"/>
      <c r="AA10" s="81"/>
      <c r="AB10" s="81"/>
      <c r="AC10" s="81"/>
      <c r="AD10" s="81"/>
      <c r="AE10" s="81"/>
      <c r="AF10" s="81"/>
      <c r="AG10" s="81"/>
      <c r="AH10" s="81"/>
      <c r="AI10" s="81"/>
      <c r="AJ10" s="81"/>
      <c r="AK10" s="81"/>
      <c r="AL10" s="71"/>
      <c r="AM10" s="88"/>
      <c r="AN10" s="71"/>
      <c r="AO10" s="71"/>
      <c r="AP10" s="74"/>
      <c r="AU10" s="73"/>
    </row>
    <row r="11" spans="1:47" s="69" customFormat="1" ht="12" customHeight="1">
      <c r="A11" s="227" t="s">
        <v>52</v>
      </c>
      <c r="B11" s="228"/>
      <c r="C11" s="224" t="str">
        <f>+A69</f>
        <v xml:space="preserve"> </v>
      </c>
      <c r="D11" s="204"/>
      <c r="E11" s="203" t="str">
        <f>+A67</f>
        <v xml:space="preserve"> </v>
      </c>
      <c r="F11" s="204"/>
      <c r="G11" s="203" t="str">
        <f>+A65</f>
        <v xml:space="preserve"> </v>
      </c>
      <c r="H11" s="221"/>
      <c r="I11" s="224" t="str">
        <f>+A63</f>
        <v xml:space="preserve"> </v>
      </c>
      <c r="J11" s="204"/>
      <c r="K11" s="203" t="str">
        <f>+A61</f>
        <v xml:space="preserve"> </v>
      </c>
      <c r="L11" s="204"/>
      <c r="M11" s="203" t="str">
        <f>+A59</f>
        <v xml:space="preserve"> </v>
      </c>
      <c r="N11" s="209"/>
      <c r="O11" s="224" t="str">
        <f>+A57</f>
        <v xml:space="preserve"> </v>
      </c>
      <c r="P11" s="204"/>
      <c r="Q11" s="203"/>
      <c r="R11" s="204"/>
      <c r="S11" s="203"/>
      <c r="T11" s="209"/>
      <c r="U11" s="74"/>
      <c r="V11" s="74"/>
      <c r="W11" s="71"/>
      <c r="X11" s="81"/>
      <c r="Y11" s="81"/>
      <c r="Z11" s="81"/>
      <c r="AA11" s="81"/>
      <c r="AB11" s="81"/>
      <c r="AC11" s="81"/>
      <c r="AD11" s="81"/>
      <c r="AE11" s="81"/>
      <c r="AF11" s="81"/>
      <c r="AG11" s="81"/>
      <c r="AH11" s="81"/>
      <c r="AI11" s="81"/>
      <c r="AJ11" s="81"/>
      <c r="AK11" s="81"/>
      <c r="AL11" s="116" t="s">
        <v>42</v>
      </c>
      <c r="AM11" s="88"/>
      <c r="AN11" s="71"/>
      <c r="AO11" s="71"/>
      <c r="AP11" s="74"/>
      <c r="AU11" s="73"/>
    </row>
    <row r="12" spans="1:47" s="69" customFormat="1" ht="12" customHeight="1">
      <c r="A12" s="229"/>
      <c r="B12" s="230"/>
      <c r="C12" s="225"/>
      <c r="D12" s="206"/>
      <c r="E12" s="205"/>
      <c r="F12" s="206"/>
      <c r="G12" s="205"/>
      <c r="H12" s="222"/>
      <c r="I12" s="225"/>
      <c r="J12" s="206"/>
      <c r="K12" s="205"/>
      <c r="L12" s="206"/>
      <c r="M12" s="205"/>
      <c r="N12" s="210"/>
      <c r="O12" s="225"/>
      <c r="P12" s="206"/>
      <c r="Q12" s="205"/>
      <c r="R12" s="206"/>
      <c r="S12" s="205"/>
      <c r="T12" s="210"/>
      <c r="U12" s="74"/>
      <c r="V12" s="90"/>
      <c r="W12" s="82"/>
      <c r="X12" s="71"/>
      <c r="Y12" s="89"/>
      <c r="Z12" s="89"/>
      <c r="AA12" s="89"/>
      <c r="AB12" s="89"/>
      <c r="AC12" s="89"/>
      <c r="AD12" s="89"/>
      <c r="AE12" s="89"/>
      <c r="AF12" s="89"/>
      <c r="AG12" s="89"/>
      <c r="AH12" s="89"/>
      <c r="AI12" s="89"/>
      <c r="AJ12" s="89"/>
      <c r="AK12" s="89"/>
      <c r="AL12" s="89"/>
      <c r="AM12" s="88"/>
      <c r="AN12" s="82"/>
      <c r="AO12" s="71"/>
      <c r="AP12" s="74"/>
      <c r="AU12" s="73"/>
    </row>
    <row r="13" spans="1:47" s="69" customFormat="1" ht="12" customHeight="1">
      <c r="A13" s="231"/>
      <c r="B13" s="232"/>
      <c r="C13" s="226"/>
      <c r="D13" s="208"/>
      <c r="E13" s="207"/>
      <c r="F13" s="208"/>
      <c r="G13" s="207"/>
      <c r="H13" s="223"/>
      <c r="I13" s="226"/>
      <c r="J13" s="208"/>
      <c r="K13" s="207"/>
      <c r="L13" s="208"/>
      <c r="M13" s="207"/>
      <c r="N13" s="211"/>
      <c r="O13" s="226"/>
      <c r="P13" s="208"/>
      <c r="Q13" s="207"/>
      <c r="R13" s="208"/>
      <c r="S13" s="207"/>
      <c r="T13" s="211"/>
      <c r="U13" s="74"/>
      <c r="V13" s="87"/>
      <c r="W13" s="85"/>
      <c r="X13" s="12"/>
      <c r="Y13" s="86"/>
      <c r="Z13" s="86"/>
      <c r="AA13" s="85"/>
      <c r="AB13" s="163"/>
      <c r="AC13" s="163"/>
      <c r="AD13" s="163"/>
      <c r="AE13" s="163"/>
      <c r="AF13" s="163"/>
      <c r="AG13" s="163"/>
      <c r="AH13" s="163"/>
      <c r="AI13" s="163"/>
      <c r="AJ13" s="163"/>
      <c r="AK13" s="163"/>
      <c r="AL13" s="84"/>
      <c r="AM13" s="83"/>
      <c r="AN13" s="82"/>
      <c r="AO13" s="71"/>
      <c r="AP13" s="76"/>
      <c r="AQ13" s="86"/>
      <c r="AR13" s="86"/>
      <c r="AS13" s="86"/>
      <c r="AT13" s="86"/>
      <c r="AU13" s="75"/>
    </row>
    <row r="14" spans="1:47" s="69" customFormat="1" ht="15" customHeight="1">
      <c r="AQ14" s="69" t="s">
        <v>64</v>
      </c>
    </row>
    <row r="15" spans="1:47" s="69" customFormat="1" ht="15" customHeight="1">
      <c r="A15" s="81" t="s">
        <v>26</v>
      </c>
    </row>
    <row r="16" spans="1:47" s="69" customFormat="1" ht="20.100000000000001" customHeight="1">
      <c r="A16" s="145" t="s">
        <v>9</v>
      </c>
      <c r="B16" s="202"/>
      <c r="C16" s="202"/>
      <c r="D16" s="144"/>
      <c r="E16" s="145" t="s">
        <v>14</v>
      </c>
      <c r="F16" s="202"/>
      <c r="G16" s="202"/>
      <c r="H16" s="202"/>
      <c r="I16" s="202"/>
      <c r="J16" s="202"/>
      <c r="K16" s="202"/>
      <c r="L16" s="202"/>
      <c r="M16" s="202"/>
      <c r="N16" s="202"/>
      <c r="O16" s="202"/>
      <c r="P16" s="202"/>
      <c r="Q16" s="202"/>
      <c r="R16" s="202"/>
      <c r="S16" s="202"/>
      <c r="T16" s="144"/>
      <c r="U16" s="145" t="s">
        <v>10</v>
      </c>
      <c r="V16" s="144"/>
      <c r="W16" s="145" t="s">
        <v>11</v>
      </c>
      <c r="X16" s="202"/>
      <c r="Y16" s="202"/>
      <c r="Z16" s="144"/>
      <c r="AA16" s="145" t="s">
        <v>12</v>
      </c>
      <c r="AB16" s="202"/>
      <c r="AC16" s="202"/>
      <c r="AD16" s="144"/>
      <c r="AE16" s="145" t="s">
        <v>8</v>
      </c>
      <c r="AF16" s="202"/>
      <c r="AG16" s="202"/>
      <c r="AH16" s="202"/>
      <c r="AI16" s="202"/>
      <c r="AJ16" s="202"/>
      <c r="AK16" s="202"/>
      <c r="AL16" s="202"/>
      <c r="AM16" s="144"/>
    </row>
    <row r="17" spans="1:50" s="69" customFormat="1" ht="27" customHeight="1">
      <c r="A17" s="78"/>
      <c r="B17" s="79"/>
      <c r="C17" s="80"/>
      <c r="D17" s="77"/>
      <c r="E17" s="78"/>
      <c r="F17" s="79"/>
      <c r="G17" s="79"/>
      <c r="H17" s="79"/>
      <c r="I17" s="79"/>
      <c r="J17" s="79"/>
      <c r="K17" s="79"/>
      <c r="L17" s="79"/>
      <c r="M17" s="79"/>
      <c r="N17" s="79"/>
      <c r="O17" s="79"/>
      <c r="P17" s="79"/>
      <c r="Q17" s="79"/>
      <c r="R17" s="79"/>
      <c r="S17" s="79"/>
      <c r="T17" s="77"/>
      <c r="U17" s="145"/>
      <c r="V17" s="155"/>
      <c r="W17" s="8"/>
      <c r="X17" s="9"/>
      <c r="Y17" s="23"/>
      <c r="Z17" s="10"/>
      <c r="AA17" s="8"/>
      <c r="AB17" s="9"/>
      <c r="AC17" s="23"/>
      <c r="AD17" s="10"/>
      <c r="AE17" s="8"/>
      <c r="AF17" s="9"/>
      <c r="AG17" s="9"/>
      <c r="AH17" s="23"/>
      <c r="AI17" s="9"/>
      <c r="AJ17" s="24"/>
      <c r="AK17" s="9"/>
      <c r="AL17" s="9"/>
      <c r="AM17" s="10"/>
      <c r="AP17" s="312"/>
      <c r="AQ17" s="312"/>
      <c r="AR17" s="312"/>
      <c r="AS17" s="312"/>
      <c r="AT17" s="312"/>
      <c r="AU17" s="312"/>
      <c r="AV17" s="312"/>
      <c r="AW17" s="313"/>
    </row>
    <row r="18" spans="1:50" s="69" customFormat="1" ht="27" customHeight="1">
      <c r="A18" s="78"/>
      <c r="B18" s="79"/>
      <c r="C18" s="80"/>
      <c r="D18" s="77"/>
      <c r="E18" s="78"/>
      <c r="F18" s="79"/>
      <c r="G18" s="79"/>
      <c r="H18" s="79"/>
      <c r="I18" s="79"/>
      <c r="J18" s="79"/>
      <c r="K18" s="79"/>
      <c r="L18" s="79"/>
      <c r="M18" s="79"/>
      <c r="N18" s="79"/>
      <c r="O18" s="79"/>
      <c r="P18" s="79"/>
      <c r="Q18" s="79"/>
      <c r="R18" s="79"/>
      <c r="S18" s="79"/>
      <c r="T18" s="77"/>
      <c r="U18" s="145"/>
      <c r="V18" s="155"/>
      <c r="W18" s="8"/>
      <c r="X18" s="9"/>
      <c r="Y18" s="23"/>
      <c r="Z18" s="10"/>
      <c r="AA18" s="8"/>
      <c r="AB18" s="9"/>
      <c r="AC18" s="23"/>
      <c r="AD18" s="10"/>
      <c r="AE18" s="8"/>
      <c r="AF18" s="9"/>
      <c r="AG18" s="9"/>
      <c r="AH18" s="23"/>
      <c r="AI18" s="9"/>
      <c r="AJ18" s="24"/>
      <c r="AK18" s="9"/>
      <c r="AL18" s="9"/>
      <c r="AM18" s="10"/>
      <c r="AP18" s="322" t="s">
        <v>71</v>
      </c>
      <c r="AQ18" s="312"/>
      <c r="AR18" s="312"/>
      <c r="AS18" s="312"/>
      <c r="AT18" s="312"/>
      <c r="AU18" s="312"/>
      <c r="AV18" s="312"/>
      <c r="AW18" s="313"/>
    </row>
    <row r="19" spans="1:50" s="69" customFormat="1" ht="27" customHeight="1">
      <c r="A19" s="78"/>
      <c r="B19" s="79"/>
      <c r="C19" s="80"/>
      <c r="D19" s="77"/>
      <c r="E19" s="78"/>
      <c r="F19" s="79"/>
      <c r="G19" s="79"/>
      <c r="H19" s="79"/>
      <c r="I19" s="79"/>
      <c r="J19" s="79"/>
      <c r="K19" s="79"/>
      <c r="L19" s="79"/>
      <c r="M19" s="79"/>
      <c r="N19" s="79"/>
      <c r="O19" s="79"/>
      <c r="P19" s="79"/>
      <c r="Q19" s="79"/>
      <c r="R19" s="79"/>
      <c r="S19" s="79"/>
      <c r="T19" s="77"/>
      <c r="U19" s="145"/>
      <c r="V19" s="155"/>
      <c r="W19" s="8"/>
      <c r="X19" s="9"/>
      <c r="Y19" s="23"/>
      <c r="Z19" s="10"/>
      <c r="AA19" s="8"/>
      <c r="AB19" s="9"/>
      <c r="AC19" s="23"/>
      <c r="AD19" s="10"/>
      <c r="AE19" s="8"/>
      <c r="AF19" s="9"/>
      <c r="AG19" s="9"/>
      <c r="AH19" s="23"/>
      <c r="AI19" s="9"/>
      <c r="AJ19" s="24"/>
      <c r="AK19" s="9"/>
      <c r="AL19" s="9"/>
      <c r="AM19" s="10"/>
      <c r="AP19" s="322" t="s">
        <v>72</v>
      </c>
      <c r="AQ19" s="314"/>
      <c r="AR19" s="314"/>
      <c r="AS19" s="314"/>
      <c r="AT19" s="314"/>
      <c r="AU19" s="314"/>
      <c r="AV19" s="314"/>
      <c r="AW19" s="314"/>
      <c r="AX19" s="142"/>
    </row>
    <row r="20" spans="1:50" s="69" customFormat="1" ht="27" customHeight="1">
      <c r="A20" s="78"/>
      <c r="B20" s="79"/>
      <c r="C20" s="80"/>
      <c r="D20" s="77"/>
      <c r="E20" s="78"/>
      <c r="F20" s="79"/>
      <c r="G20" s="79"/>
      <c r="H20" s="79"/>
      <c r="I20" s="79"/>
      <c r="J20" s="79"/>
      <c r="K20" s="79"/>
      <c r="L20" s="79"/>
      <c r="M20" s="79"/>
      <c r="N20" s="79"/>
      <c r="O20" s="79"/>
      <c r="P20" s="79"/>
      <c r="Q20" s="79"/>
      <c r="R20" s="79"/>
      <c r="S20" s="79"/>
      <c r="T20" s="77"/>
      <c r="U20" s="145"/>
      <c r="V20" s="155"/>
      <c r="W20" s="8"/>
      <c r="X20" s="9"/>
      <c r="Y20" s="23"/>
      <c r="Z20" s="10"/>
      <c r="AA20" s="8"/>
      <c r="AB20" s="9"/>
      <c r="AC20" s="23"/>
      <c r="AD20" s="10"/>
      <c r="AE20" s="8"/>
      <c r="AF20" s="9"/>
      <c r="AG20" s="9"/>
      <c r="AH20" s="23"/>
      <c r="AI20" s="9"/>
      <c r="AJ20" s="24"/>
      <c r="AK20" s="9"/>
      <c r="AL20" s="9"/>
      <c r="AM20" s="10"/>
      <c r="AP20" s="322" t="s">
        <v>73</v>
      </c>
      <c r="AQ20" s="312"/>
      <c r="AR20" s="312"/>
      <c r="AS20" s="312"/>
      <c r="AT20" s="312"/>
      <c r="AU20" s="312"/>
      <c r="AV20" s="312"/>
      <c r="AW20" s="313"/>
    </row>
    <row r="21" spans="1:50" s="69" customFormat="1" ht="27" customHeight="1">
      <c r="A21" s="78"/>
      <c r="B21" s="79"/>
      <c r="C21" s="80"/>
      <c r="D21" s="77"/>
      <c r="E21" s="78"/>
      <c r="F21" s="79"/>
      <c r="G21" s="79"/>
      <c r="H21" s="79"/>
      <c r="I21" s="79"/>
      <c r="J21" s="79"/>
      <c r="K21" s="79"/>
      <c r="L21" s="79"/>
      <c r="M21" s="79"/>
      <c r="N21" s="79"/>
      <c r="O21" s="79"/>
      <c r="P21" s="79"/>
      <c r="Q21" s="79"/>
      <c r="R21" s="79"/>
      <c r="S21" s="79"/>
      <c r="T21" s="77"/>
      <c r="U21" s="145"/>
      <c r="V21" s="155"/>
      <c r="W21" s="8"/>
      <c r="X21" s="9"/>
      <c r="Y21" s="23"/>
      <c r="Z21" s="10"/>
      <c r="AA21" s="8"/>
      <c r="AB21" s="9"/>
      <c r="AC21" s="23"/>
      <c r="AD21" s="10"/>
      <c r="AE21" s="8"/>
      <c r="AF21" s="9"/>
      <c r="AG21" s="9"/>
      <c r="AH21" s="23"/>
      <c r="AI21" s="9"/>
      <c r="AJ21" s="24"/>
      <c r="AK21" s="9"/>
      <c r="AL21" s="9"/>
      <c r="AM21" s="10"/>
      <c r="AP21" s="323" t="s">
        <v>74</v>
      </c>
      <c r="AQ21" s="315"/>
      <c r="AR21" s="315"/>
      <c r="AS21" s="315"/>
      <c r="AT21" s="315"/>
      <c r="AU21" s="315"/>
      <c r="AV21" s="312"/>
      <c r="AW21" s="313"/>
    </row>
    <row r="22" spans="1:50" s="69" customFormat="1" ht="27" customHeight="1">
      <c r="A22" s="78"/>
      <c r="B22" s="79"/>
      <c r="C22" s="80"/>
      <c r="D22" s="77"/>
      <c r="E22" s="78"/>
      <c r="F22" s="79"/>
      <c r="G22" s="79"/>
      <c r="H22" s="79"/>
      <c r="I22" s="79"/>
      <c r="J22" s="79"/>
      <c r="K22" s="79"/>
      <c r="L22" s="79"/>
      <c r="M22" s="79"/>
      <c r="N22" s="79"/>
      <c r="O22" s="79"/>
      <c r="P22" s="79"/>
      <c r="Q22" s="79"/>
      <c r="R22" s="79"/>
      <c r="S22" s="79"/>
      <c r="T22" s="77"/>
      <c r="U22" s="145"/>
      <c r="V22" s="155"/>
      <c r="W22" s="8"/>
      <c r="X22" s="9"/>
      <c r="Y22" s="23"/>
      <c r="Z22" s="10"/>
      <c r="AA22" s="8"/>
      <c r="AB22" s="9"/>
      <c r="AC22" s="23"/>
      <c r="AD22" s="10"/>
      <c r="AE22" s="8"/>
      <c r="AF22" s="9"/>
      <c r="AG22" s="9"/>
      <c r="AH22" s="23"/>
      <c r="AI22" s="9"/>
      <c r="AJ22" s="24"/>
      <c r="AK22" s="9"/>
      <c r="AL22" s="9"/>
      <c r="AM22" s="10"/>
      <c r="AP22" s="316"/>
      <c r="AQ22" s="316"/>
      <c r="AR22" s="315"/>
      <c r="AS22" s="316"/>
      <c r="AT22" s="315"/>
      <c r="AU22" s="317"/>
      <c r="AV22" s="312"/>
      <c r="AW22" s="313"/>
    </row>
    <row r="23" spans="1:50" s="69" customFormat="1" ht="27" customHeight="1">
      <c r="A23" s="78"/>
      <c r="B23" s="79"/>
      <c r="C23" s="80"/>
      <c r="D23" s="77"/>
      <c r="E23" s="78"/>
      <c r="F23" s="79"/>
      <c r="G23" s="79"/>
      <c r="H23" s="79"/>
      <c r="I23" s="79"/>
      <c r="J23" s="79"/>
      <c r="K23" s="79"/>
      <c r="L23" s="79"/>
      <c r="M23" s="79"/>
      <c r="N23" s="79"/>
      <c r="O23" s="79"/>
      <c r="P23" s="79"/>
      <c r="Q23" s="79"/>
      <c r="R23" s="79"/>
      <c r="S23" s="79"/>
      <c r="T23" s="77"/>
      <c r="U23" s="145"/>
      <c r="V23" s="155"/>
      <c r="W23" s="8"/>
      <c r="X23" s="9"/>
      <c r="Y23" s="23"/>
      <c r="Z23" s="10"/>
      <c r="AA23" s="8"/>
      <c r="AB23" s="9"/>
      <c r="AC23" s="23"/>
      <c r="AD23" s="10"/>
      <c r="AE23" s="8"/>
      <c r="AF23" s="9"/>
      <c r="AG23" s="9"/>
      <c r="AH23" s="23"/>
      <c r="AI23" s="9"/>
      <c r="AJ23" s="24"/>
      <c r="AK23" s="9"/>
      <c r="AL23" s="9"/>
      <c r="AM23" s="10"/>
      <c r="AP23" s="316"/>
      <c r="AQ23" s="316"/>
      <c r="AR23" s="315"/>
      <c r="AS23" s="315"/>
      <c r="AT23" s="315"/>
      <c r="AU23" s="318"/>
      <c r="AV23" s="312"/>
      <c r="AW23" s="313"/>
    </row>
    <row r="24" spans="1:50" s="69" customFormat="1" ht="27" customHeight="1">
      <c r="A24" s="78"/>
      <c r="B24" s="79"/>
      <c r="C24" s="80"/>
      <c r="D24" s="77"/>
      <c r="E24" s="78"/>
      <c r="F24" s="79"/>
      <c r="G24" s="79"/>
      <c r="H24" s="79"/>
      <c r="I24" s="79"/>
      <c r="J24" s="79"/>
      <c r="K24" s="79"/>
      <c r="L24" s="79"/>
      <c r="M24" s="79"/>
      <c r="N24" s="79"/>
      <c r="O24" s="79"/>
      <c r="P24" s="79"/>
      <c r="Q24" s="79"/>
      <c r="R24" s="79"/>
      <c r="S24" s="79"/>
      <c r="T24" s="77"/>
      <c r="U24" s="145"/>
      <c r="V24" s="155"/>
      <c r="W24" s="8"/>
      <c r="X24" s="9"/>
      <c r="Y24" s="23"/>
      <c r="Z24" s="10"/>
      <c r="AA24" s="8"/>
      <c r="AB24" s="9"/>
      <c r="AC24" s="23"/>
      <c r="AD24" s="10"/>
      <c r="AE24" s="8"/>
      <c r="AF24" s="9"/>
      <c r="AG24" s="9"/>
      <c r="AH24" s="23"/>
      <c r="AI24" s="9"/>
      <c r="AJ24" s="24"/>
      <c r="AK24" s="9"/>
      <c r="AL24" s="9"/>
      <c r="AM24" s="10"/>
      <c r="AP24" s="315"/>
      <c r="AQ24" s="315"/>
      <c r="AR24" s="315"/>
      <c r="AS24" s="315"/>
      <c r="AT24" s="315"/>
      <c r="AU24" s="318"/>
      <c r="AV24" s="312"/>
      <c r="AW24" s="313"/>
    </row>
    <row r="25" spans="1:50" s="69" customFormat="1" ht="27" customHeight="1">
      <c r="A25" s="78"/>
      <c r="B25" s="79"/>
      <c r="C25" s="80"/>
      <c r="D25" s="77"/>
      <c r="E25" s="78"/>
      <c r="F25" s="79"/>
      <c r="G25" s="79"/>
      <c r="H25" s="79"/>
      <c r="I25" s="79"/>
      <c r="J25" s="79"/>
      <c r="K25" s="79"/>
      <c r="L25" s="79"/>
      <c r="M25" s="79"/>
      <c r="N25" s="79"/>
      <c r="O25" s="79"/>
      <c r="P25" s="79"/>
      <c r="Q25" s="79"/>
      <c r="R25" s="79"/>
      <c r="S25" s="79"/>
      <c r="T25" s="77"/>
      <c r="U25" s="145"/>
      <c r="V25" s="155"/>
      <c r="W25" s="8"/>
      <c r="X25" s="9"/>
      <c r="Y25" s="23"/>
      <c r="Z25" s="10"/>
      <c r="AA25" s="8"/>
      <c r="AB25" s="9"/>
      <c r="AC25" s="23"/>
      <c r="AD25" s="10"/>
      <c r="AE25" s="8"/>
      <c r="AF25" s="9"/>
      <c r="AG25" s="9"/>
      <c r="AH25" s="23"/>
      <c r="AI25" s="9"/>
      <c r="AJ25" s="24"/>
      <c r="AK25" s="9"/>
      <c r="AL25" s="9"/>
      <c r="AM25" s="10"/>
      <c r="AP25" s="315"/>
      <c r="AQ25" s="315"/>
      <c r="AR25" s="316"/>
      <c r="AS25" s="316"/>
      <c r="AT25" s="316"/>
      <c r="AU25" s="317"/>
      <c r="AV25" s="312"/>
      <c r="AW25" s="313"/>
    </row>
    <row r="26" spans="1:50" s="69" customFormat="1" ht="27" customHeight="1">
      <c r="A26" s="78"/>
      <c r="B26" s="79"/>
      <c r="C26" s="80"/>
      <c r="D26" s="77"/>
      <c r="E26" s="78"/>
      <c r="F26" s="79"/>
      <c r="G26" s="79"/>
      <c r="H26" s="79"/>
      <c r="I26" s="79"/>
      <c r="J26" s="79"/>
      <c r="K26" s="79"/>
      <c r="L26" s="79"/>
      <c r="M26" s="79"/>
      <c r="N26" s="79"/>
      <c r="O26" s="79"/>
      <c r="P26" s="79"/>
      <c r="Q26" s="79"/>
      <c r="R26" s="79"/>
      <c r="S26" s="79"/>
      <c r="T26" s="77"/>
      <c r="U26" s="145"/>
      <c r="V26" s="155"/>
      <c r="W26" s="8"/>
      <c r="X26" s="9"/>
      <c r="Y26" s="23"/>
      <c r="Z26" s="10"/>
      <c r="AA26" s="8"/>
      <c r="AB26" s="9"/>
      <c r="AC26" s="23"/>
      <c r="AD26" s="10"/>
      <c r="AE26" s="8"/>
      <c r="AF26" s="9"/>
      <c r="AG26" s="9"/>
      <c r="AH26" s="23"/>
      <c r="AI26" s="9"/>
      <c r="AJ26" s="24"/>
      <c r="AK26" s="9"/>
      <c r="AL26" s="9"/>
      <c r="AM26" s="10"/>
      <c r="AP26" s="319"/>
      <c r="AQ26" s="319"/>
      <c r="AR26" s="312"/>
      <c r="AS26" s="312"/>
      <c r="AT26" s="312"/>
      <c r="AU26" s="317"/>
      <c r="AV26" s="312"/>
      <c r="AW26" s="313"/>
    </row>
    <row r="27" spans="1:50" ht="27" customHeight="1">
      <c r="B27" s="72"/>
      <c r="C27" s="72"/>
      <c r="D27" s="72"/>
      <c r="E27" s="72"/>
      <c r="F27" s="72"/>
      <c r="G27" s="72"/>
      <c r="H27" s="72"/>
      <c r="I27" s="72"/>
      <c r="J27" s="72"/>
      <c r="K27" s="72"/>
      <c r="L27" s="72"/>
      <c r="M27" s="72"/>
      <c r="N27" s="72"/>
      <c r="O27" s="72"/>
      <c r="P27" s="72"/>
      <c r="Q27" s="72"/>
      <c r="R27" s="72"/>
      <c r="S27" s="72"/>
      <c r="T27" s="72"/>
      <c r="U27" s="199" t="s">
        <v>49</v>
      </c>
      <c r="V27" s="199"/>
      <c r="W27" s="199"/>
      <c r="X27" s="199"/>
      <c r="Y27" s="199"/>
      <c r="Z27" s="199"/>
      <c r="AA27" s="199"/>
      <c r="AB27" s="199"/>
      <c r="AC27" s="199"/>
      <c r="AD27" s="199"/>
      <c r="AE27" s="11"/>
      <c r="AF27" s="12"/>
      <c r="AG27" s="12"/>
      <c r="AH27" s="123"/>
      <c r="AI27" s="12"/>
      <c r="AJ27" s="124"/>
      <c r="AK27" s="12"/>
      <c r="AL27" s="12"/>
      <c r="AM27" s="13"/>
      <c r="AP27" s="319"/>
      <c r="AQ27" s="319"/>
      <c r="AR27" s="312"/>
      <c r="AS27" s="312"/>
      <c r="AT27" s="312"/>
      <c r="AU27" s="317"/>
      <c r="AV27" s="320"/>
      <c r="AW27" s="321"/>
    </row>
    <row r="28" spans="1:50" ht="27" customHeight="1" thickBot="1">
      <c r="A28" s="192"/>
      <c r="B28" s="192"/>
      <c r="C28" s="192"/>
      <c r="D28" s="192"/>
      <c r="E28" s="192"/>
      <c r="F28" s="192"/>
      <c r="G28" s="192"/>
      <c r="H28" s="192"/>
      <c r="I28" s="192"/>
      <c r="J28" s="192"/>
      <c r="K28" s="192"/>
      <c r="L28" s="192"/>
      <c r="M28" s="192"/>
      <c r="N28" s="192"/>
      <c r="O28" s="192"/>
      <c r="P28" s="192"/>
      <c r="Q28" s="192"/>
      <c r="R28" s="192"/>
      <c r="S28" s="192"/>
      <c r="T28" s="192"/>
      <c r="U28" s="151" t="s">
        <v>44</v>
      </c>
      <c r="V28" s="152"/>
      <c r="W28" s="152"/>
      <c r="X28" s="152"/>
      <c r="Y28" s="152"/>
      <c r="Z28" s="152"/>
      <c r="AA28" s="153">
        <v>10</v>
      </c>
      <c r="AB28" s="153"/>
      <c r="AC28" s="153" t="s">
        <v>45</v>
      </c>
      <c r="AD28" s="154"/>
      <c r="AE28" s="6"/>
      <c r="AF28" s="2"/>
      <c r="AG28" s="2"/>
      <c r="AH28" s="125"/>
      <c r="AI28" s="2"/>
      <c r="AJ28" s="126"/>
      <c r="AK28" s="2"/>
      <c r="AL28" s="2"/>
      <c r="AM28" s="7"/>
      <c r="AP28" s="320"/>
      <c r="AQ28" s="320"/>
      <c r="AR28" s="320"/>
      <c r="AS28" s="320"/>
      <c r="AT28" s="320"/>
      <c r="AU28" s="320"/>
      <c r="AV28" s="320"/>
      <c r="AW28" s="321"/>
    </row>
    <row r="29" spans="1:50" ht="27" customHeight="1" thickBot="1">
      <c r="A29" s="192"/>
      <c r="B29" s="192"/>
      <c r="C29" s="192"/>
      <c r="D29" s="192"/>
      <c r="E29" s="192"/>
      <c r="F29" s="192"/>
      <c r="G29" s="192"/>
      <c r="H29" s="192"/>
      <c r="I29" s="192"/>
      <c r="J29" s="192"/>
      <c r="K29" s="192"/>
      <c r="L29" s="192"/>
      <c r="M29" s="192"/>
      <c r="N29" s="192"/>
      <c r="O29" s="192"/>
      <c r="P29" s="192"/>
      <c r="Q29" s="192"/>
      <c r="R29" s="192"/>
      <c r="S29" s="192"/>
      <c r="T29" s="192"/>
      <c r="U29" s="200" t="s">
        <v>50</v>
      </c>
      <c r="V29" s="201"/>
      <c r="W29" s="201"/>
      <c r="X29" s="201"/>
      <c r="Y29" s="201"/>
      <c r="Z29" s="201"/>
      <c r="AA29" s="201"/>
      <c r="AB29" s="201"/>
      <c r="AC29" s="201"/>
      <c r="AD29" s="201"/>
      <c r="AE29" s="127"/>
      <c r="AF29" s="128"/>
      <c r="AG29" s="128"/>
      <c r="AH29" s="129"/>
      <c r="AI29" s="128"/>
      <c r="AJ29" s="130"/>
      <c r="AK29" s="128"/>
      <c r="AL29" s="128"/>
      <c r="AM29" s="131"/>
      <c r="AP29" s="320"/>
      <c r="AQ29" s="320"/>
      <c r="AR29" s="316"/>
      <c r="AS29" s="320"/>
      <c r="AT29" s="320"/>
      <c r="AU29" s="320"/>
      <c r="AV29" s="320"/>
      <c r="AW29" s="321"/>
    </row>
    <row r="30" spans="1:50" s="69" customFormat="1" ht="15" customHeight="1">
      <c r="A30" s="91" t="s">
        <v>15</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P30" s="312"/>
      <c r="AQ30" s="312"/>
      <c r="AR30" s="316"/>
      <c r="AS30" s="312"/>
      <c r="AT30" s="312"/>
      <c r="AU30" s="312"/>
      <c r="AV30" s="312"/>
      <c r="AW30" s="313"/>
    </row>
    <row r="31" spans="1:50" s="69" customFormat="1" ht="15" customHeight="1">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P31" s="312"/>
      <c r="AQ31" s="312"/>
      <c r="AR31" s="316"/>
      <c r="AS31" s="312"/>
      <c r="AT31" s="312"/>
      <c r="AU31" s="312"/>
      <c r="AV31" s="312"/>
      <c r="AW31" s="313"/>
    </row>
    <row r="32" spans="1:50" s="69" customFormat="1" ht="15" customHeight="1">
      <c r="A32" s="198" t="s">
        <v>54</v>
      </c>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91"/>
      <c r="AP32" s="313"/>
      <c r="AQ32" s="313"/>
      <c r="AR32" s="313"/>
      <c r="AS32" s="313"/>
      <c r="AT32" s="313"/>
      <c r="AU32" s="313"/>
      <c r="AV32" s="313"/>
      <c r="AW32" s="313"/>
    </row>
    <row r="33" spans="1:39" s="69" customFormat="1" ht="9.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91"/>
    </row>
    <row r="34" spans="1:39" s="71" customFormat="1" ht="15" customHeight="1">
      <c r="A34" s="91" t="s">
        <v>17</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row>
    <row r="35" spans="1:39" s="71" customFormat="1" ht="15" customHeight="1">
      <c r="A35" s="91" t="s">
        <v>20</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row>
    <row r="36" spans="1:39" s="71" customFormat="1" ht="15" customHeight="1">
      <c r="A36" s="32" t="s">
        <v>48</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row>
    <row r="37" spans="1:39" ht="15.75" customHeight="1">
      <c r="A37" s="116" t="s">
        <v>46</v>
      </c>
      <c r="B37" s="29"/>
    </row>
    <row r="38" spans="1:39" s="70" customFormat="1" ht="30" customHeight="1">
      <c r="A38" s="189" t="s">
        <v>41</v>
      </c>
      <c r="B38" s="189"/>
      <c r="C38" s="189"/>
      <c r="D38" s="190"/>
      <c r="E38" s="190"/>
      <c r="F38" s="190"/>
      <c r="G38" s="190"/>
      <c r="H38" s="190"/>
      <c r="I38" s="190"/>
      <c r="J38" s="190"/>
      <c r="K38" s="190"/>
      <c r="L38" s="190"/>
    </row>
    <row r="39" spans="1:39" ht="15" customHeight="1">
      <c r="A39" s="116" t="s">
        <v>46</v>
      </c>
    </row>
    <row r="40" spans="1:39" s="69" customFormat="1" ht="15" customHeight="1">
      <c r="A40" s="191" t="s">
        <v>18</v>
      </c>
      <c r="B40" s="191"/>
      <c r="C40" s="191"/>
      <c r="D40" s="191" t="s">
        <v>43</v>
      </c>
      <c r="E40" s="191"/>
      <c r="F40" s="191"/>
      <c r="G40" s="191"/>
      <c r="H40" s="191" t="s">
        <v>38</v>
      </c>
      <c r="I40" s="191"/>
      <c r="J40" s="191"/>
      <c r="K40" s="191"/>
      <c r="L40" s="191"/>
      <c r="M40" s="191"/>
      <c r="N40" s="191"/>
      <c r="O40" s="191"/>
      <c r="P40" s="191"/>
      <c r="Q40" s="184" t="s">
        <v>25</v>
      </c>
      <c r="R40" s="185"/>
      <c r="S40" s="185"/>
      <c r="T40" s="185"/>
      <c r="U40" s="185"/>
      <c r="V40" s="185"/>
      <c r="W40" s="185"/>
      <c r="X40" s="185"/>
      <c r="Y40" s="185"/>
      <c r="Z40" s="185"/>
      <c r="AA40" s="186"/>
      <c r="AB40" s="184" t="s">
        <v>24</v>
      </c>
      <c r="AC40" s="185"/>
      <c r="AD40" s="185"/>
      <c r="AE40" s="185"/>
      <c r="AF40" s="186"/>
      <c r="AG40" s="185" t="s">
        <v>39</v>
      </c>
      <c r="AH40" s="185"/>
      <c r="AI40" s="185"/>
      <c r="AJ40" s="185"/>
      <c r="AK40" s="185"/>
      <c r="AL40" s="185"/>
      <c r="AM40" s="186"/>
    </row>
    <row r="41" spans="1:39" s="69" customFormat="1" ht="12.95" customHeight="1">
      <c r="A41" s="172" t="s">
        <v>68</v>
      </c>
      <c r="B41" s="173"/>
      <c r="C41" s="174"/>
      <c r="D41" s="172" t="s">
        <v>69</v>
      </c>
      <c r="E41" s="173"/>
      <c r="F41" s="173"/>
      <c r="G41" s="174"/>
      <c r="H41" s="178"/>
      <c r="I41" s="180"/>
      <c r="J41" s="164"/>
      <c r="K41" s="182"/>
      <c r="L41" s="180"/>
      <c r="M41" s="164"/>
      <c r="N41" s="182"/>
      <c r="O41" s="180"/>
      <c r="P41" s="196"/>
      <c r="Q41" s="178"/>
      <c r="R41" s="180"/>
      <c r="S41" s="180"/>
      <c r="T41" s="180"/>
      <c r="U41" s="180"/>
      <c r="V41" s="180"/>
      <c r="W41" s="180"/>
      <c r="X41" s="180"/>
      <c r="Y41" s="180"/>
      <c r="Z41" s="180"/>
      <c r="AA41" s="196"/>
      <c r="AB41" s="169" t="s">
        <v>23</v>
      </c>
      <c r="AC41" s="170"/>
      <c r="AD41" s="170"/>
      <c r="AE41" s="170"/>
      <c r="AF41" s="171"/>
      <c r="AG41" s="68"/>
      <c r="AH41" s="68"/>
      <c r="AI41" s="68"/>
      <c r="AJ41" s="67"/>
      <c r="AK41" s="67"/>
      <c r="AL41" s="67"/>
      <c r="AM41" s="66"/>
    </row>
    <row r="42" spans="1:39" s="69" customFormat="1" ht="12.95" customHeight="1">
      <c r="A42" s="175"/>
      <c r="B42" s="176"/>
      <c r="C42" s="177"/>
      <c r="D42" s="175"/>
      <c r="E42" s="176"/>
      <c r="F42" s="176"/>
      <c r="G42" s="177"/>
      <c r="H42" s="179"/>
      <c r="I42" s="181"/>
      <c r="J42" s="165"/>
      <c r="K42" s="183"/>
      <c r="L42" s="181"/>
      <c r="M42" s="165"/>
      <c r="N42" s="183"/>
      <c r="O42" s="181"/>
      <c r="P42" s="197"/>
      <c r="Q42" s="179"/>
      <c r="R42" s="181"/>
      <c r="S42" s="181"/>
      <c r="T42" s="181"/>
      <c r="U42" s="181"/>
      <c r="V42" s="181"/>
      <c r="W42" s="181"/>
      <c r="X42" s="181"/>
      <c r="Y42" s="181"/>
      <c r="Z42" s="181"/>
      <c r="AA42" s="197"/>
      <c r="AB42" s="166"/>
      <c r="AC42" s="167"/>
      <c r="AD42" s="167"/>
      <c r="AE42" s="167"/>
      <c r="AF42" s="168"/>
      <c r="AG42" s="64"/>
      <c r="AH42" s="64"/>
      <c r="AI42" s="64"/>
      <c r="AJ42" s="63"/>
      <c r="AK42" s="63"/>
      <c r="AL42" s="63"/>
      <c r="AM42" s="62"/>
    </row>
    <row r="43" spans="1:39">
      <c r="A43" s="172"/>
      <c r="B43" s="173"/>
      <c r="C43" s="174"/>
      <c r="D43" s="172"/>
      <c r="E43" s="173"/>
      <c r="F43" s="173"/>
      <c r="G43" s="174"/>
      <c r="H43" s="178"/>
      <c r="I43" s="180"/>
      <c r="J43" s="164"/>
      <c r="K43" s="182"/>
      <c r="L43" s="180"/>
      <c r="M43" s="164"/>
      <c r="N43" s="182"/>
      <c r="O43" s="180"/>
      <c r="P43" s="196"/>
      <c r="Q43" s="178"/>
      <c r="R43" s="180"/>
      <c r="S43" s="180"/>
      <c r="T43" s="180"/>
      <c r="U43" s="180"/>
      <c r="V43" s="180"/>
      <c r="W43" s="180"/>
      <c r="X43" s="180"/>
      <c r="Y43" s="180"/>
      <c r="Z43" s="180"/>
      <c r="AA43" s="196"/>
      <c r="AB43" s="169" t="s">
        <v>23</v>
      </c>
      <c r="AC43" s="170"/>
      <c r="AD43" s="170"/>
      <c r="AE43" s="170"/>
      <c r="AF43" s="171"/>
      <c r="AG43" s="68"/>
      <c r="AH43" s="68"/>
      <c r="AI43" s="68"/>
      <c r="AJ43" s="67"/>
      <c r="AK43" s="67"/>
      <c r="AL43" s="67"/>
      <c r="AM43" s="66"/>
    </row>
    <row r="44" spans="1:39">
      <c r="A44" s="175"/>
      <c r="B44" s="176"/>
      <c r="C44" s="177"/>
      <c r="D44" s="175"/>
      <c r="E44" s="176"/>
      <c r="F44" s="176"/>
      <c r="G44" s="177"/>
      <c r="H44" s="179"/>
      <c r="I44" s="181"/>
      <c r="J44" s="165"/>
      <c r="K44" s="183"/>
      <c r="L44" s="181"/>
      <c r="M44" s="165"/>
      <c r="N44" s="183"/>
      <c r="O44" s="181"/>
      <c r="P44" s="197"/>
      <c r="Q44" s="179"/>
      <c r="R44" s="181"/>
      <c r="S44" s="181"/>
      <c r="T44" s="181"/>
      <c r="U44" s="181"/>
      <c r="V44" s="181"/>
      <c r="W44" s="181"/>
      <c r="X44" s="181"/>
      <c r="Y44" s="181"/>
      <c r="Z44" s="181"/>
      <c r="AA44" s="197"/>
      <c r="AB44" s="166"/>
      <c r="AC44" s="167"/>
      <c r="AD44" s="167"/>
      <c r="AE44" s="167"/>
      <c r="AF44" s="168"/>
      <c r="AG44" s="64"/>
      <c r="AH44" s="64"/>
      <c r="AI44" s="64"/>
      <c r="AJ44" s="63"/>
      <c r="AK44" s="63"/>
      <c r="AL44" s="63"/>
      <c r="AM44" s="62"/>
    </row>
    <row r="45" spans="1:39">
      <c r="A45" s="172"/>
      <c r="B45" s="173"/>
      <c r="C45" s="174"/>
      <c r="D45" s="172"/>
      <c r="E45" s="173"/>
      <c r="F45" s="173"/>
      <c r="G45" s="174"/>
      <c r="H45" s="178"/>
      <c r="I45" s="180"/>
      <c r="J45" s="164"/>
      <c r="K45" s="182"/>
      <c r="L45" s="180"/>
      <c r="M45" s="164"/>
      <c r="N45" s="182"/>
      <c r="O45" s="180"/>
      <c r="P45" s="196"/>
      <c r="Q45" s="178"/>
      <c r="R45" s="180"/>
      <c r="S45" s="180"/>
      <c r="T45" s="180"/>
      <c r="U45" s="180"/>
      <c r="V45" s="180"/>
      <c r="W45" s="180"/>
      <c r="X45" s="180"/>
      <c r="Y45" s="180"/>
      <c r="Z45" s="180"/>
      <c r="AA45" s="196"/>
      <c r="AB45" s="169" t="s">
        <v>23</v>
      </c>
      <c r="AC45" s="170"/>
      <c r="AD45" s="170"/>
      <c r="AE45" s="170"/>
      <c r="AF45" s="171"/>
      <c r="AG45" s="68"/>
      <c r="AH45" s="68"/>
      <c r="AI45" s="68"/>
      <c r="AJ45" s="67"/>
      <c r="AK45" s="67"/>
      <c r="AL45" s="67"/>
      <c r="AM45" s="66"/>
    </row>
    <row r="46" spans="1:39">
      <c r="A46" s="175"/>
      <c r="B46" s="176"/>
      <c r="C46" s="177"/>
      <c r="D46" s="175"/>
      <c r="E46" s="176"/>
      <c r="F46" s="176"/>
      <c r="G46" s="177"/>
      <c r="H46" s="179"/>
      <c r="I46" s="181"/>
      <c r="J46" s="165"/>
      <c r="K46" s="183"/>
      <c r="L46" s="181"/>
      <c r="M46" s="165"/>
      <c r="N46" s="183"/>
      <c r="O46" s="181"/>
      <c r="P46" s="197"/>
      <c r="Q46" s="179"/>
      <c r="R46" s="181"/>
      <c r="S46" s="181"/>
      <c r="T46" s="181"/>
      <c r="U46" s="181"/>
      <c r="V46" s="181"/>
      <c r="W46" s="181"/>
      <c r="X46" s="181"/>
      <c r="Y46" s="181"/>
      <c r="Z46" s="181"/>
      <c r="AA46" s="197"/>
      <c r="AB46" s="166"/>
      <c r="AC46" s="167"/>
      <c r="AD46" s="167"/>
      <c r="AE46" s="167"/>
      <c r="AF46" s="168"/>
      <c r="AG46" s="64"/>
      <c r="AH46" s="64"/>
      <c r="AI46" s="64"/>
      <c r="AJ46" s="63"/>
      <c r="AK46" s="63"/>
      <c r="AL46" s="63"/>
      <c r="AM46" s="62"/>
    </row>
    <row r="47" spans="1:39">
      <c r="AH47" s="193" t="s">
        <v>36</v>
      </c>
      <c r="AI47" s="194"/>
      <c r="AJ47" s="195"/>
      <c r="AK47" s="193" t="s">
        <v>37</v>
      </c>
      <c r="AL47" s="194"/>
      <c r="AM47" s="195"/>
    </row>
    <row r="48" spans="1:39">
      <c r="A48" s="61"/>
      <c r="AH48" s="60"/>
      <c r="AI48" s="59"/>
      <c r="AJ48" s="59"/>
      <c r="AK48" s="60"/>
      <c r="AL48" s="59"/>
      <c r="AM48" s="58"/>
    </row>
    <row r="50" spans="1:7">
      <c r="A50" s="57" t="s">
        <v>40</v>
      </c>
    </row>
    <row r="51" spans="1:7">
      <c r="A51" s="215" t="str">
        <f>FIXED(AF29,0,TRUE)</f>
        <v>0</v>
      </c>
      <c r="B51" s="215"/>
      <c r="C51" s="215"/>
      <c r="D51" s="215"/>
      <c r="E51" s="215"/>
      <c r="F51" s="215"/>
      <c r="G51" s="215"/>
    </row>
    <row r="52" spans="1:7">
      <c r="A52" s="215" t="str">
        <f>CONCATENATE("          ￥",A51)</f>
        <v xml:space="preserve">          ￥0</v>
      </c>
      <c r="B52" s="215"/>
      <c r="C52" s="215"/>
      <c r="D52" s="215"/>
      <c r="E52" s="215"/>
      <c r="F52" s="215"/>
      <c r="G52" s="215"/>
    </row>
    <row r="53" spans="1:7">
      <c r="A53" s="212" t="str">
        <f>RIGHT(A52,1)</f>
        <v>0</v>
      </c>
      <c r="B53" s="213"/>
      <c r="C53" s="213"/>
      <c r="D53" s="213"/>
      <c r="E53" s="213"/>
      <c r="F53" s="213"/>
      <c r="G53" s="214"/>
    </row>
    <row r="54" spans="1:7">
      <c r="A54" s="215" t="str">
        <f>RIGHT(A52,2)</f>
        <v>￥0</v>
      </c>
      <c r="B54" s="215"/>
      <c r="C54" s="215"/>
      <c r="D54" s="215"/>
      <c r="E54" s="215"/>
      <c r="F54" s="215"/>
      <c r="G54" s="215"/>
    </row>
    <row r="55" spans="1:7">
      <c r="A55" s="212" t="str">
        <f>LEFT(A54,1)</f>
        <v>￥</v>
      </c>
      <c r="B55" s="213"/>
      <c r="C55" s="213"/>
      <c r="D55" s="213"/>
      <c r="E55" s="213"/>
      <c r="F55" s="213"/>
      <c r="G55" s="214"/>
    </row>
    <row r="56" spans="1:7">
      <c r="A56" s="215" t="str">
        <f>RIGHT(A52,3)</f>
        <v xml:space="preserve"> ￥0</v>
      </c>
      <c r="B56" s="215"/>
      <c r="C56" s="215"/>
      <c r="D56" s="215"/>
      <c r="E56" s="215"/>
      <c r="F56" s="215"/>
      <c r="G56" s="215"/>
    </row>
    <row r="57" spans="1:7">
      <c r="A57" s="212" t="str">
        <f>LEFT(A56,1)</f>
        <v xml:space="preserve"> </v>
      </c>
      <c r="B57" s="213"/>
      <c r="C57" s="213"/>
      <c r="D57" s="213"/>
      <c r="E57" s="213"/>
      <c r="F57" s="213"/>
      <c r="G57" s="214"/>
    </row>
    <row r="58" spans="1:7">
      <c r="A58" s="215" t="str">
        <f>RIGHT(A52,4)</f>
        <v xml:space="preserve">  ￥0</v>
      </c>
      <c r="B58" s="215"/>
      <c r="C58" s="215"/>
      <c r="D58" s="215"/>
      <c r="E58" s="215"/>
      <c r="F58" s="215"/>
      <c r="G58" s="215"/>
    </row>
    <row r="59" spans="1:7">
      <c r="A59" s="212" t="str">
        <f>LEFT(A58,1)</f>
        <v xml:space="preserve"> </v>
      </c>
      <c r="B59" s="213"/>
      <c r="C59" s="213"/>
      <c r="D59" s="213"/>
      <c r="E59" s="213"/>
      <c r="F59" s="213"/>
      <c r="G59" s="214"/>
    </row>
    <row r="60" spans="1:7">
      <c r="A60" s="215" t="str">
        <f>RIGHT(A52,5)</f>
        <v xml:space="preserve">   ￥0</v>
      </c>
      <c r="B60" s="215"/>
      <c r="C60" s="215"/>
      <c r="D60" s="215"/>
      <c r="E60" s="215"/>
      <c r="F60" s="215"/>
      <c r="G60" s="215"/>
    </row>
    <row r="61" spans="1:7">
      <c r="A61" s="212" t="str">
        <f>LEFT(A60,1)</f>
        <v xml:space="preserve"> </v>
      </c>
      <c r="B61" s="213"/>
      <c r="C61" s="213"/>
      <c r="D61" s="213"/>
      <c r="E61" s="213"/>
      <c r="F61" s="213"/>
      <c r="G61" s="214"/>
    </row>
    <row r="62" spans="1:7">
      <c r="A62" s="215" t="str">
        <f>RIGHT(A52,6)</f>
        <v xml:space="preserve">    ￥0</v>
      </c>
      <c r="B62" s="215"/>
      <c r="C62" s="215"/>
      <c r="D62" s="215"/>
      <c r="E62" s="215"/>
      <c r="F62" s="215"/>
      <c r="G62" s="215"/>
    </row>
    <row r="63" spans="1:7">
      <c r="A63" s="212" t="str">
        <f>LEFT(A62,1)</f>
        <v xml:space="preserve"> </v>
      </c>
      <c r="B63" s="213"/>
      <c r="C63" s="213"/>
      <c r="D63" s="213"/>
      <c r="E63" s="213"/>
      <c r="F63" s="213"/>
      <c r="G63" s="214"/>
    </row>
    <row r="64" spans="1:7">
      <c r="A64" s="215" t="str">
        <f>RIGHT(A52,7)</f>
        <v xml:space="preserve">     ￥0</v>
      </c>
      <c r="B64" s="215"/>
      <c r="C64" s="215"/>
      <c r="D64" s="215"/>
      <c r="E64" s="215"/>
      <c r="F64" s="215"/>
      <c r="G64" s="215"/>
    </row>
    <row r="65" spans="1:7">
      <c r="A65" s="212" t="str">
        <f>LEFT(A64,1)</f>
        <v xml:space="preserve"> </v>
      </c>
      <c r="B65" s="213"/>
      <c r="C65" s="213"/>
      <c r="D65" s="213"/>
      <c r="E65" s="213"/>
      <c r="F65" s="213"/>
      <c r="G65" s="214"/>
    </row>
    <row r="66" spans="1:7">
      <c r="A66" s="215" t="str">
        <f>RIGHT(A52,8)</f>
        <v xml:space="preserve">      ￥0</v>
      </c>
      <c r="B66" s="215"/>
      <c r="C66" s="215"/>
      <c r="D66" s="215"/>
      <c r="E66" s="215"/>
      <c r="F66" s="215"/>
      <c r="G66" s="215"/>
    </row>
    <row r="67" spans="1:7">
      <c r="A67" s="212" t="str">
        <f>LEFT(A66,1)</f>
        <v xml:space="preserve"> </v>
      </c>
      <c r="B67" s="213"/>
      <c r="C67" s="213"/>
      <c r="D67" s="213"/>
      <c r="E67" s="213"/>
      <c r="F67" s="213"/>
      <c r="G67" s="214"/>
    </row>
    <row r="68" spans="1:7">
      <c r="A68" s="215" t="str">
        <f>RIGHT(A52,9)</f>
        <v xml:space="preserve">       ￥0</v>
      </c>
      <c r="B68" s="215"/>
      <c r="C68" s="215"/>
      <c r="D68" s="215"/>
      <c r="E68" s="215"/>
      <c r="F68" s="215"/>
      <c r="G68" s="215"/>
    </row>
    <row r="69" spans="1:7">
      <c r="A69" s="212" t="str">
        <f>LEFT(A68,1)</f>
        <v xml:space="preserve"> </v>
      </c>
      <c r="B69" s="213"/>
      <c r="C69" s="213"/>
      <c r="D69" s="213"/>
      <c r="E69" s="213"/>
      <c r="F69" s="213"/>
      <c r="G69" s="214"/>
    </row>
    <row r="70" spans="1:7">
      <c r="A70" s="215" t="str">
        <f>RIGHT(A52,10)</f>
        <v xml:space="preserve">        ￥0</v>
      </c>
      <c r="B70" s="215"/>
      <c r="C70" s="215"/>
      <c r="D70" s="215"/>
      <c r="E70" s="215"/>
      <c r="F70" s="215"/>
      <c r="G70" s="215"/>
    </row>
    <row r="71" spans="1:7">
      <c r="A71" s="212" t="str">
        <f>LEFT(A70,1)</f>
        <v xml:space="preserve"> </v>
      </c>
      <c r="B71" s="213"/>
      <c r="C71" s="213"/>
      <c r="D71" s="213"/>
      <c r="E71" s="213"/>
      <c r="F71" s="213"/>
      <c r="G71" s="214"/>
    </row>
  </sheetData>
  <mergeCells count="116">
    <mergeCell ref="A11:B13"/>
    <mergeCell ref="U19:V19"/>
    <mergeCell ref="U16:V16"/>
    <mergeCell ref="V2:X2"/>
    <mergeCell ref="Y2:AA2"/>
    <mergeCell ref="AB2:AD2"/>
    <mergeCell ref="AE2:AG2"/>
    <mergeCell ref="AH2:AJ2"/>
    <mergeCell ref="G11:H13"/>
    <mergeCell ref="I11:J13"/>
    <mergeCell ref="K11:L13"/>
    <mergeCell ref="J4:T4"/>
    <mergeCell ref="AK2:AM2"/>
    <mergeCell ref="C11:D13"/>
    <mergeCell ref="E11:F13"/>
    <mergeCell ref="U25:V25"/>
    <mergeCell ref="U26:V26"/>
    <mergeCell ref="U23:V23"/>
    <mergeCell ref="U24:V24"/>
    <mergeCell ref="U21:V21"/>
    <mergeCell ref="U22:V22"/>
    <mergeCell ref="U20:V20"/>
    <mergeCell ref="AE16:AM16"/>
    <mergeCell ref="U17:V17"/>
    <mergeCell ref="U18:V18"/>
    <mergeCell ref="M11:N13"/>
    <mergeCell ref="O11:P13"/>
    <mergeCell ref="Q11:R13"/>
    <mergeCell ref="S11:T13"/>
    <mergeCell ref="AB13:AK13"/>
    <mergeCell ref="W16:Z16"/>
    <mergeCell ref="AA16:AD16"/>
    <mergeCell ref="A5:Q6"/>
    <mergeCell ref="J1:T2"/>
    <mergeCell ref="A16:D16"/>
    <mergeCell ref="E16:T16"/>
    <mergeCell ref="U27:AD27"/>
    <mergeCell ref="A28:T29"/>
    <mergeCell ref="U28:Z28"/>
    <mergeCell ref="AA28:AB28"/>
    <mergeCell ref="AC28:AD28"/>
    <mergeCell ref="U29:AD29"/>
    <mergeCell ref="I41:I42"/>
    <mergeCell ref="J41:J42"/>
    <mergeCell ref="K41:K42"/>
    <mergeCell ref="L41:L42"/>
    <mergeCell ref="M41:M42"/>
    <mergeCell ref="N41:N42"/>
    <mergeCell ref="A32:AL32"/>
    <mergeCell ref="A38:C38"/>
    <mergeCell ref="D38:L38"/>
    <mergeCell ref="A40:C40"/>
    <mergeCell ref="D40:G40"/>
    <mergeCell ref="H40:P40"/>
    <mergeCell ref="Q40:AA40"/>
    <mergeCell ref="AB40:AF40"/>
    <mergeCell ref="AG40:AM40"/>
    <mergeCell ref="AB45:AF45"/>
    <mergeCell ref="AB46:AF46"/>
    <mergeCell ref="O41:O42"/>
    <mergeCell ref="P41:P42"/>
    <mergeCell ref="Q41:AA42"/>
    <mergeCell ref="AB41:AF41"/>
    <mergeCell ref="AB42:AF42"/>
    <mergeCell ref="A43:C44"/>
    <mergeCell ref="D43:G44"/>
    <mergeCell ref="H43:H44"/>
    <mergeCell ref="I43:I44"/>
    <mergeCell ref="J43:J44"/>
    <mergeCell ref="K43:K44"/>
    <mergeCell ref="L43:L44"/>
    <mergeCell ref="M43:M44"/>
    <mergeCell ref="N43:N44"/>
    <mergeCell ref="O43:O44"/>
    <mergeCell ref="P43:P44"/>
    <mergeCell ref="Q43:AA44"/>
    <mergeCell ref="AB43:AF43"/>
    <mergeCell ref="AB44:AF44"/>
    <mergeCell ref="A41:C42"/>
    <mergeCell ref="D41:G42"/>
    <mergeCell ref="H41:H42"/>
    <mergeCell ref="A52:G52"/>
    <mergeCell ref="L45:L46"/>
    <mergeCell ref="M45:M46"/>
    <mergeCell ref="N45:N46"/>
    <mergeCell ref="O45:O46"/>
    <mergeCell ref="A53:G53"/>
    <mergeCell ref="P45:P46"/>
    <mergeCell ref="Q45:AA46"/>
    <mergeCell ref="A45:C46"/>
    <mergeCell ref="D45:G46"/>
    <mergeCell ref="H45:H46"/>
    <mergeCell ref="I45:I46"/>
    <mergeCell ref="J45:J46"/>
    <mergeCell ref="K45:K46"/>
    <mergeCell ref="A63:G63"/>
    <mergeCell ref="A64:G64"/>
    <mergeCell ref="A71:G71"/>
    <mergeCell ref="A65:G65"/>
    <mergeCell ref="A66:G66"/>
    <mergeCell ref="A67:G67"/>
    <mergeCell ref="A68:G68"/>
    <mergeCell ref="A69:G69"/>
    <mergeCell ref="A70:G70"/>
    <mergeCell ref="A54:G54"/>
    <mergeCell ref="A55:G55"/>
    <mergeCell ref="A56:G56"/>
    <mergeCell ref="A57:G57"/>
    <mergeCell ref="A58:G58"/>
    <mergeCell ref="A59:G59"/>
    <mergeCell ref="A60:G60"/>
    <mergeCell ref="A61:G61"/>
    <mergeCell ref="A62:G62"/>
    <mergeCell ref="AH47:AJ47"/>
    <mergeCell ref="AK47:AM47"/>
    <mergeCell ref="A51:G51"/>
  </mergeCells>
  <phoneticPr fontId="2"/>
  <printOptions horizontalCentered="1" verticalCentered="1"/>
  <pageMargins left="0.63" right="0" top="0.39370078740157483" bottom="0"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97"/>
  <sheetViews>
    <sheetView showGridLines="0" view="pageBreakPreview" zoomScaleNormal="100" zoomScaleSheetLayoutView="100" workbookViewId="0">
      <selection activeCell="A2" sqref="A2"/>
    </sheetView>
  </sheetViews>
  <sheetFormatPr defaultRowHeight="13.5"/>
  <cols>
    <col min="1" max="41" width="2.375" style="29" customWidth="1"/>
    <col min="42" max="42" width="14.25" style="29" customWidth="1"/>
    <col min="43" max="43" width="2.625" style="29" customWidth="1"/>
    <col min="44" max="44" width="2.375" style="29" customWidth="1"/>
    <col min="45" max="45" width="4.25" style="29" customWidth="1"/>
    <col min="46" max="46" width="9" style="29"/>
    <col min="47" max="47" width="10.125" style="29" customWidth="1"/>
    <col min="48" max="16384" width="9" style="29"/>
  </cols>
  <sheetData>
    <row r="1" spans="1:47" ht="24">
      <c r="A1" s="40"/>
      <c r="B1" s="117"/>
      <c r="C1" s="40"/>
      <c r="D1" s="40"/>
      <c r="E1" s="40"/>
      <c r="F1" s="40"/>
      <c r="G1" s="40"/>
      <c r="H1" s="40"/>
      <c r="I1" s="40"/>
      <c r="J1" s="241" t="s">
        <v>22</v>
      </c>
      <c r="K1" s="241"/>
      <c r="L1" s="241"/>
      <c r="M1" s="241"/>
      <c r="N1" s="241"/>
      <c r="O1" s="241"/>
      <c r="P1" s="241"/>
      <c r="Q1" s="241"/>
      <c r="R1" s="241"/>
      <c r="S1" s="241"/>
      <c r="T1" s="241"/>
      <c r="V1" s="116" t="s">
        <v>46</v>
      </c>
      <c r="Y1" s="26"/>
      <c r="Z1" s="26"/>
      <c r="AA1" s="26"/>
      <c r="AB1" s="26"/>
      <c r="AC1" s="26"/>
      <c r="AD1" s="26"/>
      <c r="AE1" s="26"/>
      <c r="AF1" s="26"/>
      <c r="AG1" s="26"/>
      <c r="AI1" s="17"/>
      <c r="AJ1" s="17"/>
      <c r="AK1" s="17"/>
      <c r="AL1" s="17"/>
      <c r="AP1" s="102"/>
    </row>
    <row r="2" spans="1:47" ht="15" customHeight="1">
      <c r="A2" s="40"/>
      <c r="B2" s="40"/>
      <c r="C2" s="40"/>
      <c r="D2" s="40"/>
      <c r="E2" s="40"/>
      <c r="F2" s="40"/>
      <c r="G2" s="40"/>
      <c r="H2" s="40"/>
      <c r="I2" s="40"/>
      <c r="J2" s="241"/>
      <c r="K2" s="241"/>
      <c r="L2" s="241"/>
      <c r="M2" s="241"/>
      <c r="N2" s="241"/>
      <c r="O2" s="241"/>
      <c r="P2" s="241"/>
      <c r="Q2" s="241"/>
      <c r="R2" s="241"/>
      <c r="S2" s="241"/>
      <c r="T2" s="241"/>
      <c r="U2" s="42"/>
      <c r="V2" s="238"/>
      <c r="W2" s="239"/>
      <c r="X2" s="240"/>
      <c r="Y2" s="238"/>
      <c r="Z2" s="239"/>
      <c r="AA2" s="240"/>
      <c r="AB2" s="238"/>
      <c r="AC2" s="239"/>
      <c r="AD2" s="240"/>
      <c r="AE2" s="238"/>
      <c r="AF2" s="239"/>
      <c r="AG2" s="240"/>
      <c r="AH2" s="216"/>
      <c r="AI2" s="217"/>
      <c r="AJ2" s="218"/>
      <c r="AK2" s="216" t="s">
        <v>19</v>
      </c>
      <c r="AL2" s="217"/>
      <c r="AM2" s="218"/>
    </row>
    <row r="3" spans="1:47" s="2" customFormat="1" ht="15" customHeight="1">
      <c r="A3" s="40"/>
      <c r="B3" s="26"/>
      <c r="C3" s="26"/>
      <c r="D3" s="26"/>
      <c r="E3" s="26"/>
      <c r="F3" s="26"/>
      <c r="G3" s="26"/>
      <c r="H3" s="26"/>
      <c r="I3" s="26"/>
      <c r="J3" s="26"/>
      <c r="K3" s="26"/>
      <c r="L3" s="26"/>
      <c r="M3" s="40"/>
      <c r="N3" s="42"/>
      <c r="O3" s="42"/>
      <c r="P3" s="42"/>
      <c r="Q3" s="42"/>
      <c r="R3" s="42"/>
      <c r="S3" s="43"/>
      <c r="T3" s="42"/>
      <c r="U3" s="42"/>
      <c r="V3" s="21"/>
      <c r="W3" s="26"/>
      <c r="X3" s="20"/>
      <c r="Y3" s="28"/>
      <c r="Z3" s="4"/>
      <c r="AA3" s="5"/>
      <c r="AE3" s="3"/>
      <c r="AF3" s="4"/>
      <c r="AG3" s="5"/>
      <c r="AK3" s="6"/>
      <c r="AM3" s="7"/>
    </row>
    <row r="4" spans="1:47" s="2" customFormat="1" ht="15" customHeight="1">
      <c r="A4" s="40"/>
      <c r="B4" s="26"/>
      <c r="C4" s="26"/>
      <c r="D4" s="26"/>
      <c r="E4" s="26"/>
      <c r="F4" s="26"/>
      <c r="G4" s="26"/>
      <c r="H4" s="26"/>
      <c r="I4" s="26"/>
      <c r="J4" s="219" t="s">
        <v>51</v>
      </c>
      <c r="K4" s="181"/>
      <c r="L4" s="181"/>
      <c r="M4" s="181"/>
      <c r="N4" s="181"/>
      <c r="O4" s="181"/>
      <c r="P4" s="181"/>
      <c r="Q4" s="181"/>
      <c r="R4" s="181"/>
      <c r="S4" s="181"/>
      <c r="T4" s="181"/>
      <c r="U4" s="42"/>
      <c r="V4" s="21"/>
      <c r="W4" s="20"/>
      <c r="X4" s="20"/>
      <c r="Y4" s="21"/>
      <c r="AA4" s="7"/>
      <c r="AE4" s="6"/>
      <c r="AG4" s="7"/>
      <c r="AK4" s="6"/>
      <c r="AM4" s="7"/>
    </row>
    <row r="5" spans="1:47" s="2" customFormat="1" ht="15" customHeight="1">
      <c r="A5" s="147" t="s">
        <v>66</v>
      </c>
      <c r="B5" s="147"/>
      <c r="C5" s="147"/>
      <c r="D5" s="147"/>
      <c r="E5" s="147"/>
      <c r="F5" s="147"/>
      <c r="G5" s="147"/>
      <c r="H5" s="147"/>
      <c r="I5" s="147"/>
      <c r="J5" s="147"/>
      <c r="K5" s="147"/>
      <c r="L5" s="147"/>
      <c r="M5" s="147"/>
      <c r="N5" s="147"/>
      <c r="O5" s="147"/>
      <c r="P5" s="147"/>
      <c r="Q5" s="147"/>
      <c r="V5" s="27"/>
      <c r="W5" s="22"/>
      <c r="X5" s="22"/>
      <c r="Y5" s="27"/>
      <c r="Z5" s="12"/>
      <c r="AA5" s="13"/>
      <c r="AB5" s="12"/>
      <c r="AC5" s="12"/>
      <c r="AD5" s="12"/>
      <c r="AE5" s="11"/>
      <c r="AF5" s="12"/>
      <c r="AG5" s="13"/>
      <c r="AH5" s="12"/>
      <c r="AI5" s="12"/>
      <c r="AJ5" s="12"/>
      <c r="AK5" s="11"/>
      <c r="AL5" s="12"/>
      <c r="AM5" s="13"/>
    </row>
    <row r="6" spans="1:47" s="2" customFormat="1" ht="15" customHeight="1">
      <c r="A6" s="148"/>
      <c r="B6" s="148"/>
      <c r="C6" s="148"/>
      <c r="D6" s="148"/>
      <c r="E6" s="148"/>
      <c r="F6" s="148"/>
      <c r="G6" s="148"/>
      <c r="H6" s="148"/>
      <c r="I6" s="148"/>
      <c r="J6" s="148"/>
      <c r="K6" s="148"/>
      <c r="L6" s="148"/>
      <c r="M6" s="148"/>
      <c r="N6" s="148"/>
      <c r="O6" s="148"/>
      <c r="P6" s="148"/>
      <c r="Q6" s="148"/>
      <c r="V6" s="20"/>
      <c r="W6" s="20"/>
      <c r="X6" s="20"/>
      <c r="Y6" s="20"/>
    </row>
    <row r="7" spans="1:47" s="2" customFormat="1" ht="15" customHeight="1">
      <c r="A7" s="18"/>
      <c r="V7" s="20" t="s">
        <v>21</v>
      </c>
      <c r="W7" s="20"/>
      <c r="X7" s="20"/>
      <c r="Y7" s="20"/>
      <c r="AP7" s="20" t="s">
        <v>21</v>
      </c>
    </row>
    <row r="8" spans="1:47" s="2" customFormat="1" ht="15" customHeight="1">
      <c r="A8" s="43"/>
      <c r="V8" s="28"/>
      <c r="W8" s="37"/>
      <c r="X8" s="37"/>
      <c r="Y8" s="37"/>
      <c r="Z8" s="4"/>
      <c r="AA8" s="4"/>
      <c r="AB8" s="4"/>
      <c r="AC8" s="4"/>
      <c r="AD8" s="4"/>
      <c r="AE8" s="4"/>
      <c r="AF8" s="4"/>
      <c r="AG8" s="4"/>
      <c r="AH8" s="4"/>
      <c r="AI8" s="4"/>
      <c r="AJ8" s="4"/>
      <c r="AK8" s="4"/>
      <c r="AL8" s="4"/>
      <c r="AM8" s="5"/>
      <c r="AP8" s="3"/>
      <c r="AQ8" s="4"/>
      <c r="AR8" s="4"/>
      <c r="AS8" s="4"/>
      <c r="AT8" s="4"/>
      <c r="AU8" s="5"/>
    </row>
    <row r="9" spans="1:47" s="2" customFormat="1" ht="15" customHeight="1">
      <c r="A9" s="19" t="s">
        <v>0</v>
      </c>
      <c r="B9" s="12"/>
      <c r="C9" s="12"/>
      <c r="D9" s="105" t="s">
        <v>67</v>
      </c>
      <c r="E9" s="105"/>
      <c r="F9" s="12"/>
      <c r="G9" s="12"/>
      <c r="H9" s="12"/>
      <c r="I9" s="12"/>
      <c r="J9" s="12"/>
      <c r="K9" s="12"/>
      <c r="L9" s="12"/>
      <c r="M9" s="12"/>
      <c r="N9" s="12"/>
      <c r="O9" s="12"/>
      <c r="P9" s="12"/>
      <c r="V9" s="6"/>
      <c r="W9" s="20"/>
      <c r="X9" s="20"/>
      <c r="Y9" s="20"/>
      <c r="Z9" s="26"/>
      <c r="AA9" s="26"/>
      <c r="AB9" s="26"/>
      <c r="AC9" s="31"/>
      <c r="AD9" s="31"/>
      <c r="AE9" s="31"/>
      <c r="AF9" s="20"/>
      <c r="AG9" s="20"/>
      <c r="AH9" s="20"/>
      <c r="AI9" s="20"/>
      <c r="AJ9" s="20"/>
      <c r="AK9" s="20"/>
      <c r="AL9" s="20"/>
      <c r="AM9" s="38"/>
      <c r="AN9" s="20"/>
      <c r="AO9" s="20"/>
      <c r="AP9" s="6"/>
      <c r="AU9" s="7"/>
    </row>
    <row r="10" spans="1:47" s="2" customFormat="1" ht="15" customHeight="1">
      <c r="A10" s="32"/>
      <c r="V10" s="6"/>
      <c r="W10" s="20"/>
      <c r="X10" s="108"/>
      <c r="Y10" s="108"/>
      <c r="Z10" s="108"/>
      <c r="AA10" s="108"/>
      <c r="AB10" s="108"/>
      <c r="AC10" s="108"/>
      <c r="AD10" s="108"/>
      <c r="AE10" s="108"/>
      <c r="AF10" s="108"/>
      <c r="AG10" s="108"/>
      <c r="AH10" s="108"/>
      <c r="AI10" s="108"/>
      <c r="AJ10" s="108"/>
      <c r="AK10" s="108"/>
      <c r="AL10" s="20"/>
      <c r="AM10" s="38"/>
      <c r="AN10" s="20"/>
      <c r="AO10" s="20"/>
      <c r="AP10" s="6"/>
      <c r="AU10" s="7"/>
    </row>
    <row r="11" spans="1:47" s="2" customFormat="1" ht="12" customHeight="1">
      <c r="A11" s="227" t="s">
        <v>52</v>
      </c>
      <c r="B11" s="228"/>
      <c r="C11" s="224" t="str">
        <f>+A95</f>
        <v xml:space="preserve"> </v>
      </c>
      <c r="D11" s="204"/>
      <c r="E11" s="203" t="str">
        <f>+A93</f>
        <v xml:space="preserve"> </v>
      </c>
      <c r="F11" s="204"/>
      <c r="G11" s="203" t="str">
        <f>+A91</f>
        <v xml:space="preserve"> </v>
      </c>
      <c r="H11" s="221"/>
      <c r="I11" s="224" t="str">
        <f>+A89</f>
        <v xml:space="preserve"> </v>
      </c>
      <c r="J11" s="204"/>
      <c r="K11" s="203" t="str">
        <f>+A87</f>
        <v xml:space="preserve"> </v>
      </c>
      <c r="L11" s="204"/>
      <c r="M11" s="203" t="str">
        <f>+A85</f>
        <v xml:space="preserve"> </v>
      </c>
      <c r="N11" s="209"/>
      <c r="O11" s="224" t="str">
        <f>+A83</f>
        <v xml:space="preserve"> </v>
      </c>
      <c r="P11" s="204"/>
      <c r="Q11" s="203"/>
      <c r="R11" s="204"/>
      <c r="S11" s="203"/>
      <c r="T11" s="209"/>
      <c r="U11" s="6"/>
      <c r="V11" s="6"/>
      <c r="W11" s="20"/>
      <c r="X11" s="108"/>
      <c r="Y11" s="108"/>
      <c r="Z11" s="108"/>
      <c r="AA11" s="108"/>
      <c r="AB11" s="108"/>
      <c r="AC11" s="108"/>
      <c r="AD11" s="108"/>
      <c r="AE11" s="108"/>
      <c r="AF11" s="108"/>
      <c r="AG11" s="108"/>
      <c r="AH11" s="108"/>
      <c r="AI11" s="108"/>
      <c r="AJ11" s="108"/>
      <c r="AK11" s="108"/>
      <c r="AL11" s="116" t="s">
        <v>42</v>
      </c>
      <c r="AM11" s="38"/>
      <c r="AN11" s="20"/>
      <c r="AO11" s="20"/>
      <c r="AP11" s="6"/>
      <c r="AU11" s="7"/>
    </row>
    <row r="12" spans="1:47" s="2" customFormat="1" ht="12" customHeight="1">
      <c r="A12" s="229"/>
      <c r="B12" s="230"/>
      <c r="C12" s="225"/>
      <c r="D12" s="206"/>
      <c r="E12" s="205"/>
      <c r="F12" s="206"/>
      <c r="G12" s="205"/>
      <c r="H12" s="222"/>
      <c r="I12" s="225"/>
      <c r="J12" s="206"/>
      <c r="K12" s="205"/>
      <c r="L12" s="206"/>
      <c r="M12" s="205"/>
      <c r="N12" s="210"/>
      <c r="O12" s="225"/>
      <c r="P12" s="206"/>
      <c r="Q12" s="205"/>
      <c r="R12" s="206"/>
      <c r="S12" s="205"/>
      <c r="T12" s="210"/>
      <c r="U12" s="6"/>
      <c r="V12" s="33"/>
      <c r="W12" s="35"/>
      <c r="AA12" s="35"/>
      <c r="AB12" s="30"/>
      <c r="AC12" s="30"/>
      <c r="AD12" s="35"/>
      <c r="AE12" s="31"/>
      <c r="AF12" s="31"/>
      <c r="AG12" s="35"/>
      <c r="AH12" s="20"/>
      <c r="AI12" s="20"/>
      <c r="AJ12" s="20"/>
      <c r="AK12" s="35"/>
      <c r="AL12" s="116"/>
      <c r="AM12" s="38"/>
      <c r="AN12" s="35"/>
      <c r="AO12" s="20"/>
      <c r="AP12" s="6"/>
      <c r="AU12" s="7"/>
    </row>
    <row r="13" spans="1:47" s="2" customFormat="1" ht="12" customHeight="1">
      <c r="A13" s="231"/>
      <c r="B13" s="232"/>
      <c r="C13" s="226"/>
      <c r="D13" s="208"/>
      <c r="E13" s="207"/>
      <c r="F13" s="208"/>
      <c r="G13" s="207"/>
      <c r="H13" s="223"/>
      <c r="I13" s="226"/>
      <c r="J13" s="208"/>
      <c r="K13" s="207"/>
      <c r="L13" s="208"/>
      <c r="M13" s="207"/>
      <c r="N13" s="211"/>
      <c r="O13" s="226"/>
      <c r="P13" s="208"/>
      <c r="Q13" s="207"/>
      <c r="R13" s="208"/>
      <c r="S13" s="207"/>
      <c r="T13" s="211"/>
      <c r="U13" s="6"/>
      <c r="V13" s="34"/>
      <c r="W13" s="36"/>
      <c r="X13" s="12"/>
      <c r="Y13" s="12"/>
      <c r="Z13" s="12"/>
      <c r="AA13" s="36"/>
      <c r="AB13" s="163"/>
      <c r="AC13" s="163"/>
      <c r="AD13" s="163"/>
      <c r="AE13" s="163"/>
      <c r="AF13" s="163"/>
      <c r="AG13" s="163"/>
      <c r="AH13" s="163"/>
      <c r="AI13" s="163"/>
      <c r="AJ13" s="163"/>
      <c r="AK13" s="163"/>
      <c r="AL13" s="22"/>
      <c r="AM13" s="39"/>
      <c r="AN13" s="35"/>
      <c r="AO13" s="20"/>
      <c r="AP13" s="11"/>
      <c r="AQ13" s="12"/>
      <c r="AR13" s="12"/>
      <c r="AS13" s="12"/>
      <c r="AT13" s="12"/>
      <c r="AU13" s="13"/>
    </row>
    <row r="14" spans="1:47" s="2" customFormat="1" ht="9.9499999999999993" customHeight="1"/>
    <row r="15" spans="1:47" s="2" customFormat="1" ht="15" customHeight="1">
      <c r="A15" s="233"/>
      <c r="B15" s="247"/>
      <c r="C15" s="247"/>
      <c r="D15" s="247"/>
      <c r="E15" s="247"/>
      <c r="F15" s="247"/>
      <c r="G15" s="247"/>
      <c r="H15" s="247"/>
      <c r="I15" s="247"/>
      <c r="J15" s="236"/>
      <c r="K15" s="248" t="s">
        <v>8</v>
      </c>
      <c r="L15" s="248"/>
      <c r="M15" s="248"/>
      <c r="N15" s="248"/>
      <c r="O15" s="248"/>
      <c r="P15" s="248"/>
      <c r="Q15" s="248"/>
      <c r="R15" s="248"/>
      <c r="S15" s="248"/>
      <c r="T15" s="248"/>
      <c r="U15" s="251" t="s">
        <v>63</v>
      </c>
      <c r="V15" s="252"/>
      <c r="W15" s="252"/>
      <c r="X15" s="252"/>
      <c r="Y15" s="141">
        <v>10</v>
      </c>
      <c r="Z15" s="246" t="s">
        <v>62</v>
      </c>
      <c r="AA15" s="246"/>
      <c r="AB15" s="10"/>
      <c r="AP15" s="4"/>
      <c r="AQ15" s="5"/>
      <c r="AS15" s="2" t="s">
        <v>65</v>
      </c>
    </row>
    <row r="16" spans="1:47" s="2" customFormat="1" ht="22.5" customHeight="1">
      <c r="A16" s="1" t="s">
        <v>28</v>
      </c>
      <c r="B16" s="242" t="s">
        <v>1</v>
      </c>
      <c r="C16" s="242"/>
      <c r="D16" s="242"/>
      <c r="E16" s="242"/>
      <c r="F16" s="242"/>
      <c r="G16" s="242"/>
      <c r="H16" s="242"/>
      <c r="I16" s="242"/>
      <c r="J16" s="242"/>
      <c r="K16" s="8"/>
      <c r="L16" s="109"/>
      <c r="M16" s="109"/>
      <c r="N16" s="109"/>
      <c r="O16" s="118"/>
      <c r="P16" s="109"/>
      <c r="Q16" s="119"/>
      <c r="R16" s="109"/>
      <c r="S16" s="109"/>
      <c r="T16" s="10"/>
      <c r="U16" s="9"/>
      <c r="V16" s="109"/>
      <c r="W16" s="118"/>
      <c r="X16" s="109"/>
      <c r="Y16" s="119"/>
      <c r="Z16" s="109"/>
      <c r="AA16" s="109"/>
      <c r="AB16" s="10"/>
    </row>
    <row r="17" spans="1:48" s="2" customFormat="1" ht="22.5" customHeight="1">
      <c r="A17" s="1" t="s">
        <v>29</v>
      </c>
      <c r="B17" s="242" t="s">
        <v>2</v>
      </c>
      <c r="C17" s="242"/>
      <c r="D17" s="242"/>
      <c r="E17" s="242"/>
      <c r="F17" s="242"/>
      <c r="G17" s="242"/>
      <c r="H17" s="242"/>
      <c r="I17" s="242"/>
      <c r="J17" s="242"/>
      <c r="K17" s="8"/>
      <c r="L17" s="109"/>
      <c r="M17" s="109"/>
      <c r="N17" s="109"/>
      <c r="O17" s="118"/>
      <c r="P17" s="109"/>
      <c r="Q17" s="119"/>
      <c r="R17" s="109"/>
      <c r="S17" s="109"/>
      <c r="T17" s="10"/>
      <c r="U17" s="9"/>
      <c r="V17" s="109"/>
      <c r="W17" s="118"/>
      <c r="X17" s="109"/>
      <c r="Y17" s="119"/>
      <c r="Z17" s="109"/>
      <c r="AA17" s="109"/>
      <c r="AB17" s="10"/>
    </row>
    <row r="18" spans="1:48" s="2" customFormat="1" ht="22.5" customHeight="1">
      <c r="A18" s="1" t="s">
        <v>30</v>
      </c>
      <c r="B18" s="242" t="s">
        <v>5</v>
      </c>
      <c r="C18" s="242"/>
      <c r="D18" s="242"/>
      <c r="E18" s="242"/>
      <c r="F18" s="242"/>
      <c r="G18" s="242"/>
      <c r="H18" s="242"/>
      <c r="I18" s="242"/>
      <c r="J18" s="243"/>
      <c r="K18" s="8"/>
      <c r="L18" s="112"/>
      <c r="M18" s="9"/>
      <c r="N18" s="9"/>
      <c r="O18" s="23"/>
      <c r="P18" s="9"/>
      <c r="Q18" s="24"/>
      <c r="R18" s="9"/>
      <c r="S18" s="9"/>
      <c r="T18" s="10"/>
      <c r="U18" s="9"/>
      <c r="V18" s="109"/>
      <c r="W18" s="118"/>
      <c r="X18" s="109"/>
      <c r="Y18" s="119"/>
      <c r="Z18" s="109"/>
      <c r="AA18" s="109"/>
      <c r="AB18" s="10"/>
    </row>
    <row r="19" spans="1:48" s="2" customFormat="1" ht="22.5" customHeight="1">
      <c r="A19" s="1" t="s">
        <v>31</v>
      </c>
      <c r="B19" s="242" t="s">
        <v>3</v>
      </c>
      <c r="C19" s="242"/>
      <c r="D19" s="242"/>
      <c r="E19" s="242"/>
      <c r="F19" s="242"/>
      <c r="G19" s="242"/>
      <c r="H19" s="242"/>
      <c r="I19" s="242"/>
      <c r="J19" s="243"/>
      <c r="K19" s="8"/>
      <c r="L19" s="109"/>
      <c r="M19" s="109"/>
      <c r="N19" s="109"/>
      <c r="O19" s="118"/>
      <c r="P19" s="109"/>
      <c r="Q19" s="119"/>
      <c r="R19" s="109"/>
      <c r="S19" s="109"/>
      <c r="T19" s="10"/>
      <c r="U19" s="9"/>
      <c r="V19" s="109"/>
      <c r="W19" s="118"/>
      <c r="X19" s="109"/>
      <c r="Y19" s="119"/>
      <c r="Z19" s="109"/>
      <c r="AA19" s="109"/>
      <c r="AB19" s="10"/>
    </row>
    <row r="20" spans="1:48" s="2" customFormat="1" ht="22.5" customHeight="1" thickBot="1">
      <c r="A20" s="50" t="s">
        <v>32</v>
      </c>
      <c r="B20" s="249" t="s">
        <v>4</v>
      </c>
      <c r="C20" s="249"/>
      <c r="D20" s="249"/>
      <c r="E20" s="249"/>
      <c r="F20" s="249"/>
      <c r="G20" s="249"/>
      <c r="H20" s="249"/>
      <c r="I20" s="249"/>
      <c r="J20" s="250"/>
      <c r="K20" s="3"/>
      <c r="L20" s="109"/>
      <c r="M20" s="109"/>
      <c r="N20" s="109"/>
      <c r="O20" s="118"/>
      <c r="P20" s="109"/>
      <c r="Q20" s="119"/>
      <c r="R20" s="109"/>
      <c r="S20" s="109"/>
      <c r="T20" s="5"/>
      <c r="U20" s="4"/>
      <c r="V20" s="109"/>
      <c r="W20" s="118"/>
      <c r="X20" s="109"/>
      <c r="Y20" s="119"/>
      <c r="Z20" s="109"/>
      <c r="AA20" s="109"/>
      <c r="AB20" s="113"/>
      <c r="AC20" s="139"/>
      <c r="AD20" s="116" t="s">
        <v>46</v>
      </c>
      <c r="AE20" s="12"/>
      <c r="AF20" s="12"/>
      <c r="AG20" s="12"/>
      <c r="AH20" s="12"/>
      <c r="AI20" s="12"/>
      <c r="AJ20" s="12"/>
      <c r="AK20" s="12"/>
      <c r="AL20" s="12"/>
      <c r="AM20" s="12"/>
    </row>
    <row r="21" spans="1:48" s="2" customFormat="1" ht="24.95" customHeight="1" thickBot="1">
      <c r="A21" s="134" t="s">
        <v>33</v>
      </c>
      <c r="B21" s="259" t="s">
        <v>6</v>
      </c>
      <c r="C21" s="259"/>
      <c r="D21" s="259"/>
      <c r="E21" s="259"/>
      <c r="F21" s="259"/>
      <c r="G21" s="259"/>
      <c r="H21" s="259"/>
      <c r="I21" s="259"/>
      <c r="J21" s="260"/>
      <c r="K21" s="127"/>
      <c r="L21" s="136"/>
      <c r="M21" s="128"/>
      <c r="N21" s="128"/>
      <c r="O21" s="129"/>
      <c r="P21" s="128"/>
      <c r="Q21" s="130"/>
      <c r="R21" s="128"/>
      <c r="S21" s="128"/>
      <c r="T21" s="135"/>
      <c r="U21" s="128"/>
      <c r="V21" s="136"/>
      <c r="W21" s="129"/>
      <c r="X21" s="128"/>
      <c r="Y21" s="130"/>
      <c r="Z21" s="128"/>
      <c r="AA21" s="128"/>
      <c r="AB21" s="135"/>
      <c r="AC21" s="140"/>
      <c r="AD21" s="277" t="s">
        <v>60</v>
      </c>
      <c r="AE21" s="278"/>
      <c r="AF21" s="278"/>
      <c r="AG21" s="279"/>
      <c r="AH21" s="307" t="s">
        <v>59</v>
      </c>
      <c r="AI21" s="308"/>
      <c r="AJ21" s="308"/>
      <c r="AK21" s="308"/>
      <c r="AL21" s="308"/>
      <c r="AM21" s="309"/>
    </row>
    <row r="22" spans="1:48" s="2" customFormat="1" ht="22.5" customHeight="1">
      <c r="A22" s="51" t="s">
        <v>34</v>
      </c>
      <c r="B22" s="261" t="s">
        <v>7</v>
      </c>
      <c r="C22" s="261"/>
      <c r="D22" s="261"/>
      <c r="E22" s="261"/>
      <c r="F22" s="261"/>
      <c r="G22" s="261"/>
      <c r="H22" s="261"/>
      <c r="I22" s="261"/>
      <c r="J22" s="262"/>
      <c r="K22" s="11"/>
      <c r="L22" s="110"/>
      <c r="M22" s="111"/>
      <c r="N22" s="111"/>
      <c r="O22" s="120"/>
      <c r="P22" s="111"/>
      <c r="Q22" s="121"/>
      <c r="R22" s="111"/>
      <c r="S22" s="111"/>
      <c r="T22" s="13"/>
      <c r="U22" s="12"/>
      <c r="V22" s="110"/>
      <c r="W22" s="120"/>
      <c r="X22" s="111"/>
      <c r="Y22" s="121"/>
      <c r="Z22" s="111"/>
      <c r="AA22" s="111"/>
      <c r="AB22" s="13"/>
      <c r="AC22" s="140"/>
      <c r="AD22" s="307" t="s">
        <v>61</v>
      </c>
      <c r="AE22" s="278"/>
      <c r="AF22" s="278"/>
      <c r="AG22" s="279"/>
      <c r="AH22" s="138"/>
      <c r="AI22" s="138"/>
      <c r="AJ22" s="138"/>
      <c r="AK22" s="138"/>
      <c r="AL22" s="138"/>
      <c r="AM22" s="137"/>
    </row>
    <row r="23" spans="1:48" s="2" customFormat="1" ht="15" customHeight="1"/>
    <row r="24" spans="1:48" s="32" customFormat="1" ht="15" customHeight="1">
      <c r="A24" s="255" t="s">
        <v>14</v>
      </c>
      <c r="B24" s="256"/>
      <c r="C24" s="256"/>
      <c r="D24" s="256"/>
      <c r="E24" s="256"/>
      <c r="F24" s="256"/>
      <c r="G24" s="256"/>
      <c r="H24" s="257"/>
      <c r="I24" s="149"/>
      <c r="J24" s="150"/>
      <c r="K24" s="150"/>
      <c r="L24" s="150"/>
      <c r="M24" s="150"/>
      <c r="N24" s="150"/>
      <c r="O24" s="150"/>
      <c r="P24" s="150"/>
      <c r="Q24" s="150"/>
      <c r="R24" s="150"/>
      <c r="S24" s="150"/>
      <c r="T24" s="150"/>
      <c r="U24" s="150"/>
      <c r="V24" s="52"/>
      <c r="W24" s="52"/>
      <c r="X24" s="52"/>
      <c r="Y24" s="52"/>
      <c r="Z24" s="52"/>
      <c r="AA24" s="19"/>
    </row>
    <row r="25" spans="1:48" s="2" customFormat="1" ht="20.100000000000001" customHeight="1">
      <c r="A25" s="233" t="s">
        <v>9</v>
      </c>
      <c r="B25" s="247"/>
      <c r="C25" s="247"/>
      <c r="D25" s="236"/>
      <c r="E25" s="233" t="s">
        <v>27</v>
      </c>
      <c r="F25" s="247"/>
      <c r="G25" s="247"/>
      <c r="H25" s="247"/>
      <c r="I25" s="247"/>
      <c r="J25" s="247"/>
      <c r="K25" s="247"/>
      <c r="L25" s="247"/>
      <c r="M25" s="247"/>
      <c r="N25" s="247"/>
      <c r="O25" s="247"/>
      <c r="P25" s="247"/>
      <c r="Q25" s="247"/>
      <c r="R25" s="247"/>
      <c r="S25" s="247"/>
      <c r="T25" s="236"/>
      <c r="U25" s="248" t="s">
        <v>10</v>
      </c>
      <c r="V25" s="258"/>
      <c r="W25" s="258" t="s">
        <v>11</v>
      </c>
      <c r="X25" s="258"/>
      <c r="Y25" s="258"/>
      <c r="Z25" s="258"/>
      <c r="AA25" s="258" t="s">
        <v>12</v>
      </c>
      <c r="AB25" s="248"/>
      <c r="AC25" s="248"/>
      <c r="AD25" s="248"/>
      <c r="AE25" s="248" t="s">
        <v>8</v>
      </c>
      <c r="AF25" s="248"/>
      <c r="AG25" s="248"/>
      <c r="AH25" s="248"/>
      <c r="AI25" s="248"/>
      <c r="AJ25" s="248"/>
      <c r="AK25" s="248"/>
      <c r="AL25" s="248"/>
      <c r="AM25" s="248"/>
      <c r="AP25" s="316"/>
      <c r="AQ25" s="324"/>
      <c r="AR25" s="324"/>
      <c r="AS25" s="324"/>
      <c r="AT25" s="324"/>
      <c r="AU25" s="324"/>
      <c r="AV25" s="324"/>
    </row>
    <row r="26" spans="1:48" s="2" customFormat="1" ht="21.95" customHeight="1">
      <c r="A26" s="8"/>
      <c r="B26" s="9"/>
      <c r="C26" s="23"/>
      <c r="D26" s="10"/>
      <c r="E26" s="8"/>
      <c r="F26" s="9"/>
      <c r="G26" s="9"/>
      <c r="H26" s="9"/>
      <c r="I26" s="9"/>
      <c r="J26" s="9"/>
      <c r="K26" s="9"/>
      <c r="L26" s="9"/>
      <c r="M26" s="9"/>
      <c r="N26" s="9"/>
      <c r="O26" s="9"/>
      <c r="P26" s="9"/>
      <c r="Q26" s="9"/>
      <c r="R26" s="9"/>
      <c r="S26" s="9"/>
      <c r="T26" s="10"/>
      <c r="U26" s="233"/>
      <c r="V26" s="236"/>
      <c r="W26" s="8"/>
      <c r="X26" s="9"/>
      <c r="Y26" s="23"/>
      <c r="Z26" s="10"/>
      <c r="AA26" s="8"/>
      <c r="AB26" s="9"/>
      <c r="AC26" s="23"/>
      <c r="AD26" s="10"/>
      <c r="AE26" s="8"/>
      <c r="AF26" s="9"/>
      <c r="AG26" s="9"/>
      <c r="AH26" s="23"/>
      <c r="AI26" s="9"/>
      <c r="AJ26" s="24"/>
      <c r="AK26" s="9"/>
      <c r="AL26" s="9"/>
      <c r="AM26" s="10"/>
      <c r="AP26" s="322" t="s">
        <v>71</v>
      </c>
      <c r="AQ26" s="324"/>
      <c r="AR26" s="324"/>
      <c r="AS26" s="324"/>
      <c r="AT26" s="324"/>
      <c r="AU26" s="324"/>
      <c r="AV26" s="324"/>
    </row>
    <row r="27" spans="1:48" s="2" customFormat="1" ht="21.95" customHeight="1">
      <c r="A27" s="8"/>
      <c r="B27" s="9"/>
      <c r="C27" s="23"/>
      <c r="D27" s="10"/>
      <c r="E27" s="8"/>
      <c r="F27" s="9"/>
      <c r="G27" s="9"/>
      <c r="H27" s="9"/>
      <c r="I27" s="9"/>
      <c r="J27" s="9"/>
      <c r="K27" s="9"/>
      <c r="L27" s="9"/>
      <c r="M27" s="9"/>
      <c r="N27" s="9"/>
      <c r="O27" s="9"/>
      <c r="P27" s="9"/>
      <c r="Q27" s="9"/>
      <c r="R27" s="9"/>
      <c r="S27" s="9"/>
      <c r="T27" s="10"/>
      <c r="U27" s="233"/>
      <c r="V27" s="236"/>
      <c r="W27" s="8"/>
      <c r="X27" s="9"/>
      <c r="Y27" s="23"/>
      <c r="Z27" s="10"/>
      <c r="AA27" s="8"/>
      <c r="AB27" s="9"/>
      <c r="AC27" s="23"/>
      <c r="AD27" s="10"/>
      <c r="AE27" s="8"/>
      <c r="AF27" s="9"/>
      <c r="AG27" s="9"/>
      <c r="AH27" s="23"/>
      <c r="AI27" s="9"/>
      <c r="AJ27" s="24"/>
      <c r="AK27" s="9"/>
      <c r="AL27" s="9"/>
      <c r="AM27" s="10"/>
      <c r="AP27" s="322" t="s">
        <v>72</v>
      </c>
      <c r="AQ27" s="324"/>
      <c r="AR27" s="324"/>
      <c r="AS27" s="324"/>
      <c r="AT27" s="324"/>
      <c r="AU27" s="324"/>
      <c r="AV27" s="324"/>
    </row>
    <row r="28" spans="1:48" s="2" customFormat="1" ht="21.95" customHeight="1">
      <c r="A28" s="8"/>
      <c r="B28" s="9"/>
      <c r="C28" s="23"/>
      <c r="D28" s="10"/>
      <c r="E28" s="8"/>
      <c r="F28" s="9"/>
      <c r="G28" s="9"/>
      <c r="H28" s="9"/>
      <c r="I28" s="9"/>
      <c r="J28" s="9"/>
      <c r="K28" s="9"/>
      <c r="L28" s="9"/>
      <c r="M28" s="9"/>
      <c r="N28" s="9"/>
      <c r="O28" s="9"/>
      <c r="P28" s="9"/>
      <c r="Q28" s="9"/>
      <c r="R28" s="9"/>
      <c r="S28" s="9"/>
      <c r="T28" s="10"/>
      <c r="U28" s="233"/>
      <c r="V28" s="236"/>
      <c r="W28" s="8"/>
      <c r="X28" s="9"/>
      <c r="Y28" s="23"/>
      <c r="Z28" s="10"/>
      <c r="AA28" s="8"/>
      <c r="AB28" s="9"/>
      <c r="AC28" s="23"/>
      <c r="AD28" s="10"/>
      <c r="AE28" s="8"/>
      <c r="AF28" s="9"/>
      <c r="AG28" s="9"/>
      <c r="AH28" s="23"/>
      <c r="AI28" s="9"/>
      <c r="AJ28" s="24"/>
      <c r="AK28" s="9"/>
      <c r="AL28" s="9"/>
      <c r="AM28" s="10"/>
      <c r="AP28" s="322" t="s">
        <v>73</v>
      </c>
      <c r="AQ28" s="316"/>
      <c r="AR28" s="316"/>
      <c r="AS28" s="316"/>
      <c r="AT28" s="316"/>
      <c r="AU28" s="316"/>
      <c r="AV28" s="324"/>
    </row>
    <row r="29" spans="1:48" s="2" customFormat="1" ht="21.95" customHeight="1">
      <c r="A29" s="8"/>
      <c r="B29" s="9"/>
      <c r="C29" s="23"/>
      <c r="D29" s="10"/>
      <c r="E29" s="8"/>
      <c r="F29" s="9"/>
      <c r="G29" s="9"/>
      <c r="H29" s="9"/>
      <c r="I29" s="9"/>
      <c r="J29" s="9"/>
      <c r="K29" s="9"/>
      <c r="L29" s="9"/>
      <c r="M29" s="9"/>
      <c r="N29" s="9"/>
      <c r="O29" s="9"/>
      <c r="P29" s="9"/>
      <c r="Q29" s="9"/>
      <c r="R29" s="9"/>
      <c r="S29" s="9"/>
      <c r="T29" s="10"/>
      <c r="U29" s="233"/>
      <c r="V29" s="236"/>
      <c r="W29" s="8"/>
      <c r="X29" s="9"/>
      <c r="Y29" s="23"/>
      <c r="Z29" s="10"/>
      <c r="AA29" s="8"/>
      <c r="AB29" s="9"/>
      <c r="AC29" s="23"/>
      <c r="AD29" s="10"/>
      <c r="AE29" s="8"/>
      <c r="AF29" s="9"/>
      <c r="AG29" s="9"/>
      <c r="AH29" s="23"/>
      <c r="AI29" s="9"/>
      <c r="AJ29" s="24"/>
      <c r="AK29" s="9"/>
      <c r="AL29" s="9"/>
      <c r="AM29" s="10"/>
      <c r="AP29" s="323" t="s">
        <v>74</v>
      </c>
      <c r="AQ29" s="316"/>
      <c r="AR29" s="316"/>
      <c r="AS29" s="316"/>
      <c r="AT29" s="316"/>
      <c r="AU29" s="325"/>
      <c r="AV29" s="324"/>
    </row>
    <row r="30" spans="1:48" s="2" customFormat="1" ht="21.95" customHeight="1">
      <c r="A30" s="8"/>
      <c r="B30" s="9"/>
      <c r="C30" s="23"/>
      <c r="D30" s="10"/>
      <c r="E30" s="8"/>
      <c r="F30" s="9"/>
      <c r="G30" s="9"/>
      <c r="H30" s="9"/>
      <c r="I30" s="9"/>
      <c r="J30" s="9"/>
      <c r="K30" s="9"/>
      <c r="L30" s="9"/>
      <c r="M30" s="9"/>
      <c r="N30" s="9"/>
      <c r="O30" s="9"/>
      <c r="P30" s="9"/>
      <c r="Q30" s="9"/>
      <c r="R30" s="9"/>
      <c r="S30" s="9"/>
      <c r="T30" s="10"/>
      <c r="U30" s="233"/>
      <c r="V30" s="236"/>
      <c r="W30" s="8"/>
      <c r="X30" s="9"/>
      <c r="Y30" s="23"/>
      <c r="Z30" s="10"/>
      <c r="AA30" s="8"/>
      <c r="AB30" s="9"/>
      <c r="AC30" s="23"/>
      <c r="AD30" s="10"/>
      <c r="AE30" s="8"/>
      <c r="AF30" s="9"/>
      <c r="AG30" s="9"/>
      <c r="AH30" s="23"/>
      <c r="AI30" s="9"/>
      <c r="AJ30" s="24"/>
      <c r="AK30" s="9"/>
      <c r="AL30" s="9"/>
      <c r="AM30" s="10"/>
      <c r="AP30" s="316"/>
      <c r="AQ30" s="316"/>
      <c r="AR30" s="316"/>
      <c r="AS30" s="316"/>
      <c r="AT30" s="316"/>
      <c r="AU30" s="316"/>
      <c r="AV30" s="324"/>
    </row>
    <row r="31" spans="1:48" ht="21.95" customHeight="1" thickBot="1">
      <c r="A31" s="14"/>
      <c r="B31" s="15"/>
      <c r="C31" s="25"/>
      <c r="D31" s="16"/>
      <c r="E31" s="14"/>
      <c r="F31" s="15"/>
      <c r="G31" s="15"/>
      <c r="H31" s="15"/>
      <c r="I31" s="15"/>
      <c r="J31" s="15"/>
      <c r="K31" s="15"/>
      <c r="L31" s="15"/>
      <c r="M31" s="15"/>
      <c r="N31" s="15"/>
      <c r="O31" s="15"/>
      <c r="P31" s="15"/>
      <c r="Q31" s="15"/>
      <c r="R31" s="15"/>
      <c r="S31" s="15"/>
      <c r="T31" s="16"/>
      <c r="U31" s="282"/>
      <c r="V31" s="285"/>
      <c r="W31" s="14"/>
      <c r="X31" s="15"/>
      <c r="Y31" s="25"/>
      <c r="Z31" s="16"/>
      <c r="AA31" s="14"/>
      <c r="AB31" s="15"/>
      <c r="AC31" s="25"/>
      <c r="AD31" s="16"/>
      <c r="AE31" s="14"/>
      <c r="AF31" s="15"/>
      <c r="AG31" s="15"/>
      <c r="AH31" s="25"/>
      <c r="AI31" s="15"/>
      <c r="AJ31" s="122"/>
      <c r="AK31" s="15"/>
      <c r="AL31" s="15"/>
      <c r="AM31" s="16"/>
      <c r="AP31" s="316"/>
      <c r="AQ31" s="316"/>
      <c r="AR31" s="316"/>
      <c r="AS31" s="316"/>
      <c r="AT31" s="316"/>
      <c r="AU31" s="316"/>
      <c r="AV31" s="326"/>
    </row>
    <row r="32" spans="1:48" ht="21.95" customHeight="1" thickTop="1">
      <c r="A32" s="266" t="s">
        <v>13</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76"/>
      <c r="AE32" s="11"/>
      <c r="AF32" s="12"/>
      <c r="AG32" s="12"/>
      <c r="AH32" s="123"/>
      <c r="AI32" s="12"/>
      <c r="AJ32" s="124"/>
      <c r="AK32" s="12"/>
      <c r="AL32" s="12"/>
      <c r="AM32" s="13"/>
      <c r="AP32" s="330"/>
      <c r="AQ32" s="330"/>
      <c r="AR32" s="330"/>
      <c r="AS32" s="330"/>
      <c r="AT32" s="330"/>
      <c r="AU32" s="327"/>
      <c r="AV32" s="326"/>
    </row>
    <row r="33" spans="1:48" s="2" customFormat="1" ht="15" customHeight="1">
      <c r="A33" s="2" t="s">
        <v>15</v>
      </c>
      <c r="AP33" s="324"/>
      <c r="AQ33" s="324"/>
      <c r="AR33" s="324"/>
      <c r="AS33" s="324"/>
      <c r="AT33" s="324"/>
      <c r="AU33" s="324"/>
      <c r="AV33" s="324"/>
    </row>
    <row r="34" spans="1:48" s="2" customFormat="1" ht="12.75" customHeight="1">
      <c r="A34" s="114" t="s">
        <v>35</v>
      </c>
      <c r="B34" s="32" t="s">
        <v>70</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P34" s="324"/>
      <c r="AQ34" s="324"/>
      <c r="AR34" s="324"/>
      <c r="AS34" s="324"/>
      <c r="AT34" s="324"/>
      <c r="AU34" s="324"/>
      <c r="AV34" s="324"/>
    </row>
    <row r="35" spans="1:48" s="2" customFormat="1" ht="12.75" customHeight="1">
      <c r="A35" s="114" t="s">
        <v>47</v>
      </c>
      <c r="B35" s="198" t="s">
        <v>56</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P35" s="324"/>
      <c r="AQ35" s="324"/>
      <c r="AR35" s="324"/>
      <c r="AS35" s="324"/>
      <c r="AT35" s="324"/>
      <c r="AU35" s="324"/>
      <c r="AV35" s="324"/>
    </row>
    <row r="36" spans="1:48" s="2" customFormat="1" ht="12.75" customHeight="1">
      <c r="A36" s="114" t="s">
        <v>16</v>
      </c>
      <c r="B36" s="237" t="s">
        <v>57</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P36" s="324"/>
      <c r="AQ36" s="324"/>
      <c r="AR36" s="324"/>
      <c r="AS36" s="324"/>
      <c r="AT36" s="324"/>
      <c r="AU36" s="324"/>
      <c r="AV36" s="324"/>
    </row>
    <row r="37" spans="1:48" s="2" customFormat="1" ht="12.75" customHeight="1">
      <c r="A37" s="114"/>
      <c r="B37" s="237" t="s">
        <v>58</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P37" s="324"/>
      <c r="AQ37" s="324"/>
      <c r="AR37" s="324"/>
      <c r="AS37" s="324"/>
      <c r="AT37" s="324"/>
      <c r="AU37" s="324"/>
      <c r="AV37" s="324"/>
    </row>
    <row r="38" spans="1:48" s="2" customFormat="1" ht="7.5" customHeight="1">
      <c r="A38" s="11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P38" s="324"/>
      <c r="AQ38" s="324"/>
      <c r="AR38" s="324"/>
      <c r="AS38" s="324"/>
      <c r="AT38" s="324"/>
      <c r="AU38" s="324"/>
      <c r="AV38" s="324"/>
    </row>
    <row r="39" spans="1:48" s="20" customFormat="1" ht="12.75" customHeight="1">
      <c r="A39" s="32" t="s">
        <v>17</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P39" s="328"/>
      <c r="AQ39" s="328"/>
      <c r="AR39" s="328"/>
      <c r="AS39" s="328"/>
      <c r="AT39" s="328"/>
      <c r="AU39" s="328"/>
      <c r="AV39" s="328"/>
    </row>
    <row r="40" spans="1:48" s="20" customFormat="1" ht="12.75" customHeight="1">
      <c r="A40" s="32" t="s">
        <v>20</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P40" s="328"/>
      <c r="AQ40" s="328"/>
      <c r="AR40" s="328"/>
      <c r="AS40" s="328"/>
      <c r="AT40" s="328"/>
      <c r="AU40" s="328"/>
      <c r="AV40" s="328"/>
    </row>
    <row r="41" spans="1:48" s="20" customFormat="1" ht="12.75" customHeight="1">
      <c r="A41" s="32" t="s">
        <v>48</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P41" s="328"/>
      <c r="AQ41" s="328"/>
      <c r="AR41" s="328"/>
      <c r="AS41" s="328"/>
      <c r="AT41" s="328"/>
      <c r="AU41" s="328"/>
      <c r="AV41" s="328"/>
    </row>
    <row r="42" spans="1:48" ht="20.100000000000001" customHeight="1">
      <c r="A42" s="116" t="s">
        <v>46</v>
      </c>
      <c r="O42" s="20"/>
    </row>
    <row r="43" spans="1:48" s="56" customFormat="1" ht="30" customHeight="1">
      <c r="A43" s="280" t="s">
        <v>41</v>
      </c>
      <c r="B43" s="280"/>
      <c r="C43" s="280"/>
      <c r="D43" s="281"/>
      <c r="E43" s="281"/>
      <c r="F43" s="281"/>
      <c r="G43" s="281"/>
      <c r="H43" s="281"/>
      <c r="I43" s="281"/>
      <c r="J43" s="281"/>
      <c r="K43" s="281"/>
      <c r="L43" s="281"/>
      <c r="T43" s="106"/>
      <c r="U43" s="106"/>
      <c r="V43" s="106"/>
      <c r="W43" s="106"/>
      <c r="X43" s="106"/>
      <c r="Y43" s="106"/>
      <c r="Z43" s="106"/>
      <c r="AA43" s="106"/>
      <c r="AB43" s="106"/>
      <c r="AC43" s="106"/>
      <c r="AD43" s="106"/>
      <c r="AE43" s="106"/>
      <c r="AF43" s="106"/>
      <c r="AG43" s="106"/>
      <c r="AH43" s="106"/>
      <c r="AI43" s="106"/>
      <c r="AJ43" s="106"/>
      <c r="AK43" s="106"/>
      <c r="AL43" s="106"/>
      <c r="AM43" s="106"/>
    </row>
    <row r="44" spans="1:48" ht="15" customHeight="1">
      <c r="A44" s="116" t="s">
        <v>46</v>
      </c>
      <c r="T44" s="107"/>
      <c r="U44" s="107"/>
      <c r="V44" s="107"/>
      <c r="W44" s="107"/>
      <c r="X44" s="107"/>
      <c r="Y44" s="107"/>
      <c r="Z44" s="107"/>
      <c r="AA44" s="107"/>
      <c r="AB44" s="107"/>
      <c r="AC44" s="107"/>
      <c r="AD44" s="107"/>
      <c r="AE44" s="107"/>
      <c r="AF44" s="107"/>
      <c r="AG44" s="107"/>
      <c r="AH44" s="107"/>
      <c r="AI44" s="107"/>
      <c r="AJ44" s="107"/>
      <c r="AK44" s="107"/>
      <c r="AL44" s="107"/>
      <c r="AM44" s="107"/>
    </row>
    <row r="45" spans="1:48" s="2" customFormat="1" ht="15" customHeight="1">
      <c r="A45" s="273" t="s">
        <v>18</v>
      </c>
      <c r="B45" s="273"/>
      <c r="C45" s="273"/>
      <c r="D45" s="273" t="s">
        <v>43</v>
      </c>
      <c r="E45" s="273"/>
      <c r="F45" s="273"/>
      <c r="G45" s="273"/>
      <c r="H45" s="273" t="s">
        <v>38</v>
      </c>
      <c r="I45" s="273"/>
      <c r="J45" s="273"/>
      <c r="K45" s="273"/>
      <c r="L45" s="273"/>
      <c r="M45" s="273"/>
      <c r="N45" s="273"/>
      <c r="O45" s="273"/>
      <c r="P45" s="273"/>
      <c r="Q45" s="277" t="s">
        <v>25</v>
      </c>
      <c r="R45" s="278"/>
      <c r="S45" s="278"/>
      <c r="T45" s="278"/>
      <c r="U45" s="278"/>
      <c r="V45" s="278"/>
      <c r="W45" s="278"/>
      <c r="X45" s="278"/>
      <c r="Y45" s="278"/>
      <c r="Z45" s="278"/>
      <c r="AA45" s="279"/>
      <c r="AB45" s="277" t="s">
        <v>24</v>
      </c>
      <c r="AC45" s="278"/>
      <c r="AD45" s="278"/>
      <c r="AE45" s="278"/>
      <c r="AF45" s="279"/>
      <c r="AG45" s="278" t="s">
        <v>39</v>
      </c>
      <c r="AH45" s="278"/>
      <c r="AI45" s="278"/>
      <c r="AJ45" s="278"/>
      <c r="AK45" s="278"/>
      <c r="AL45" s="278"/>
      <c r="AM45" s="279"/>
    </row>
    <row r="46" spans="1:48" s="2" customFormat="1" ht="12.95" customHeight="1">
      <c r="A46" s="172" t="s">
        <v>68</v>
      </c>
      <c r="B46" s="173"/>
      <c r="C46" s="174"/>
      <c r="D46" s="172" t="s">
        <v>69</v>
      </c>
      <c r="E46" s="173"/>
      <c r="F46" s="173"/>
      <c r="G46" s="174"/>
      <c r="H46" s="265"/>
      <c r="I46" s="267"/>
      <c r="J46" s="269"/>
      <c r="K46" s="271"/>
      <c r="L46" s="267"/>
      <c r="M46" s="269"/>
      <c r="N46" s="271"/>
      <c r="O46" s="267"/>
      <c r="P46" s="275"/>
      <c r="Q46" s="265"/>
      <c r="R46" s="267"/>
      <c r="S46" s="267"/>
      <c r="T46" s="267"/>
      <c r="U46" s="267"/>
      <c r="V46" s="267"/>
      <c r="W46" s="267"/>
      <c r="X46" s="267"/>
      <c r="Y46" s="267"/>
      <c r="Z46" s="267"/>
      <c r="AA46" s="275"/>
      <c r="AB46" s="292" t="s">
        <v>23</v>
      </c>
      <c r="AC46" s="293"/>
      <c r="AD46" s="293"/>
      <c r="AE46" s="293"/>
      <c r="AF46" s="294"/>
      <c r="AG46" s="44"/>
      <c r="AH46" s="44"/>
      <c r="AI46" s="44"/>
      <c r="AJ46" s="46"/>
      <c r="AK46" s="46"/>
      <c r="AL46" s="46"/>
      <c r="AM46" s="47"/>
    </row>
    <row r="47" spans="1:48" s="2" customFormat="1" ht="12.95" customHeight="1">
      <c r="A47" s="175"/>
      <c r="B47" s="176"/>
      <c r="C47" s="177"/>
      <c r="D47" s="175"/>
      <c r="E47" s="176"/>
      <c r="F47" s="176"/>
      <c r="G47" s="177"/>
      <c r="H47" s="266"/>
      <c r="I47" s="268"/>
      <c r="J47" s="270"/>
      <c r="K47" s="272"/>
      <c r="L47" s="268"/>
      <c r="M47" s="270"/>
      <c r="N47" s="272"/>
      <c r="O47" s="268"/>
      <c r="P47" s="276"/>
      <c r="Q47" s="266"/>
      <c r="R47" s="268"/>
      <c r="S47" s="268"/>
      <c r="T47" s="268"/>
      <c r="U47" s="268"/>
      <c r="V47" s="268"/>
      <c r="W47" s="268"/>
      <c r="X47" s="268"/>
      <c r="Y47" s="268"/>
      <c r="Z47" s="268"/>
      <c r="AA47" s="276"/>
      <c r="AB47" s="286"/>
      <c r="AC47" s="287"/>
      <c r="AD47" s="287"/>
      <c r="AE47" s="287"/>
      <c r="AF47" s="288"/>
      <c r="AG47" s="45"/>
      <c r="AH47" s="45"/>
      <c r="AI47" s="45"/>
      <c r="AJ47" s="48"/>
      <c r="AK47" s="48"/>
      <c r="AL47" s="48"/>
      <c r="AM47" s="49"/>
    </row>
    <row r="48" spans="1:48">
      <c r="A48" s="301"/>
      <c r="B48" s="302"/>
      <c r="C48" s="303"/>
      <c r="D48" s="301"/>
      <c r="E48" s="302"/>
      <c r="F48" s="302"/>
      <c r="G48" s="303"/>
      <c r="H48" s="265"/>
      <c r="I48" s="267"/>
      <c r="J48" s="269"/>
      <c r="K48" s="271"/>
      <c r="L48" s="267"/>
      <c r="M48" s="269"/>
      <c r="N48" s="271"/>
      <c r="O48" s="267"/>
      <c r="P48" s="275"/>
      <c r="Q48" s="265"/>
      <c r="R48" s="267"/>
      <c r="S48" s="267"/>
      <c r="T48" s="267"/>
      <c r="U48" s="267"/>
      <c r="V48" s="267"/>
      <c r="W48" s="267"/>
      <c r="X48" s="267"/>
      <c r="Y48" s="267"/>
      <c r="Z48" s="267"/>
      <c r="AA48" s="275"/>
      <c r="AB48" s="292" t="s">
        <v>23</v>
      </c>
      <c r="AC48" s="293"/>
      <c r="AD48" s="293"/>
      <c r="AE48" s="293"/>
      <c r="AF48" s="294"/>
      <c r="AG48" s="44"/>
      <c r="AH48" s="44"/>
      <c r="AI48" s="44"/>
      <c r="AJ48" s="46"/>
      <c r="AK48" s="46"/>
      <c r="AL48" s="46"/>
      <c r="AM48" s="47"/>
    </row>
    <row r="49" spans="1:39">
      <c r="A49" s="304"/>
      <c r="B49" s="305"/>
      <c r="C49" s="306"/>
      <c r="D49" s="304"/>
      <c r="E49" s="305"/>
      <c r="F49" s="305"/>
      <c r="G49" s="306"/>
      <c r="H49" s="266"/>
      <c r="I49" s="268"/>
      <c r="J49" s="270"/>
      <c r="K49" s="272"/>
      <c r="L49" s="268"/>
      <c r="M49" s="270"/>
      <c r="N49" s="272"/>
      <c r="O49" s="268"/>
      <c r="P49" s="276"/>
      <c r="Q49" s="266"/>
      <c r="R49" s="268"/>
      <c r="S49" s="268"/>
      <c r="T49" s="268"/>
      <c r="U49" s="268"/>
      <c r="V49" s="268"/>
      <c r="W49" s="268"/>
      <c r="X49" s="268"/>
      <c r="Y49" s="268"/>
      <c r="Z49" s="268"/>
      <c r="AA49" s="276"/>
      <c r="AB49" s="286"/>
      <c r="AC49" s="287"/>
      <c r="AD49" s="287"/>
      <c r="AE49" s="287"/>
      <c r="AF49" s="288"/>
      <c r="AG49" s="45"/>
      <c r="AH49" s="45"/>
      <c r="AI49" s="45"/>
      <c r="AJ49" s="48"/>
      <c r="AK49" s="48"/>
      <c r="AL49" s="48"/>
      <c r="AM49" s="49"/>
    </row>
    <row r="50" spans="1:39">
      <c r="A50" s="301"/>
      <c r="B50" s="302"/>
      <c r="C50" s="303"/>
      <c r="D50" s="301"/>
      <c r="E50" s="302"/>
      <c r="F50" s="302"/>
      <c r="G50" s="303"/>
      <c r="H50" s="265"/>
      <c r="I50" s="267"/>
      <c r="J50" s="269"/>
      <c r="K50" s="271"/>
      <c r="L50" s="267"/>
      <c r="M50" s="269"/>
      <c r="N50" s="271"/>
      <c r="O50" s="267"/>
      <c r="P50" s="275"/>
      <c r="Q50" s="265"/>
      <c r="R50" s="267"/>
      <c r="S50" s="267"/>
      <c r="T50" s="267"/>
      <c r="U50" s="267"/>
      <c r="V50" s="267"/>
      <c r="W50" s="267"/>
      <c r="X50" s="267"/>
      <c r="Y50" s="267"/>
      <c r="Z50" s="267"/>
      <c r="AA50" s="275"/>
      <c r="AB50" s="292" t="s">
        <v>23</v>
      </c>
      <c r="AC50" s="293"/>
      <c r="AD50" s="293"/>
      <c r="AE50" s="293"/>
      <c r="AF50" s="294"/>
      <c r="AG50" s="44"/>
      <c r="AH50" s="44"/>
      <c r="AI50" s="44"/>
      <c r="AJ50" s="46"/>
      <c r="AK50" s="46"/>
      <c r="AL50" s="46"/>
      <c r="AM50" s="47"/>
    </row>
    <row r="51" spans="1:39">
      <c r="A51" s="304"/>
      <c r="B51" s="305"/>
      <c r="C51" s="306"/>
      <c r="D51" s="304"/>
      <c r="E51" s="305"/>
      <c r="F51" s="305"/>
      <c r="G51" s="306"/>
      <c r="H51" s="266"/>
      <c r="I51" s="268"/>
      <c r="J51" s="270"/>
      <c r="K51" s="272"/>
      <c r="L51" s="268"/>
      <c r="M51" s="270"/>
      <c r="N51" s="272"/>
      <c r="O51" s="268"/>
      <c r="P51" s="276"/>
      <c r="Q51" s="266"/>
      <c r="R51" s="268"/>
      <c r="S51" s="268"/>
      <c r="T51" s="268"/>
      <c r="U51" s="268"/>
      <c r="V51" s="268"/>
      <c r="W51" s="268"/>
      <c r="X51" s="268"/>
      <c r="Y51" s="268"/>
      <c r="Z51" s="268"/>
      <c r="AA51" s="276"/>
      <c r="AB51" s="286"/>
      <c r="AC51" s="287"/>
      <c r="AD51" s="287"/>
      <c r="AE51" s="287"/>
      <c r="AF51" s="288"/>
      <c r="AG51" s="45"/>
      <c r="AH51" s="45"/>
      <c r="AI51" s="45"/>
      <c r="AJ51" s="48"/>
      <c r="AK51" s="48"/>
      <c r="AL51" s="48"/>
      <c r="AM51" s="49"/>
    </row>
    <row r="52" spans="1:39">
      <c r="AH52" s="295" t="s">
        <v>36</v>
      </c>
      <c r="AI52" s="296"/>
      <c r="AJ52" s="297"/>
      <c r="AK52" s="295" t="s">
        <v>37</v>
      </c>
      <c r="AL52" s="296"/>
      <c r="AM52" s="297"/>
    </row>
    <row r="53" spans="1:39">
      <c r="AH53" s="53"/>
      <c r="AI53" s="54"/>
      <c r="AJ53" s="54"/>
      <c r="AK53" s="53"/>
      <c r="AL53" s="54"/>
      <c r="AM53" s="55"/>
    </row>
    <row r="75" spans="1:10">
      <c r="A75" s="57" t="s">
        <v>40</v>
      </c>
    </row>
    <row r="76" spans="1:10">
      <c r="A76" s="310">
        <f>+L21+V21</f>
        <v>0</v>
      </c>
      <c r="B76" s="311"/>
      <c r="C76" s="311"/>
      <c r="D76" s="311"/>
      <c r="E76" s="311"/>
      <c r="F76" s="311"/>
      <c r="G76" s="311"/>
      <c r="H76" s="57"/>
      <c r="I76" s="57"/>
      <c r="J76" s="57"/>
    </row>
    <row r="77" spans="1:10">
      <c r="A77" s="215" t="str">
        <f>FIXED(A76,0,TRUE)</f>
        <v>0</v>
      </c>
      <c r="B77" s="215"/>
      <c r="C77" s="215"/>
      <c r="D77" s="215"/>
      <c r="E77" s="215"/>
      <c r="F77" s="215"/>
      <c r="G77" s="215"/>
      <c r="H77" s="57"/>
      <c r="I77" s="57"/>
      <c r="J77" s="57"/>
    </row>
    <row r="78" spans="1:10">
      <c r="A78" s="215" t="str">
        <f>CONCATENATE("          ￥",A77)</f>
        <v xml:space="preserve">          ￥0</v>
      </c>
      <c r="B78" s="215"/>
      <c r="C78" s="215"/>
      <c r="D78" s="215"/>
      <c r="E78" s="215"/>
      <c r="F78" s="215"/>
      <c r="G78" s="215"/>
      <c r="H78" s="57"/>
      <c r="I78" s="57"/>
      <c r="J78" s="57"/>
    </row>
    <row r="79" spans="1:10">
      <c r="A79" s="212" t="str">
        <f>RIGHT(A78,1)</f>
        <v>0</v>
      </c>
      <c r="B79" s="213"/>
      <c r="C79" s="213"/>
      <c r="D79" s="213"/>
      <c r="E79" s="213"/>
      <c r="F79" s="213"/>
      <c r="G79" s="214"/>
      <c r="H79" s="57"/>
      <c r="I79" s="57"/>
      <c r="J79" s="57"/>
    </row>
    <row r="80" spans="1:10">
      <c r="A80" s="215" t="str">
        <f>RIGHT(A78,2)</f>
        <v>￥0</v>
      </c>
      <c r="B80" s="215"/>
      <c r="C80" s="215"/>
      <c r="D80" s="215"/>
      <c r="E80" s="215"/>
      <c r="F80" s="215"/>
      <c r="G80" s="215"/>
      <c r="H80" s="57"/>
      <c r="I80" s="57"/>
      <c r="J80" s="57"/>
    </row>
    <row r="81" spans="1:10">
      <c r="A81" s="212" t="str">
        <f>LEFT(A80,1)</f>
        <v>￥</v>
      </c>
      <c r="B81" s="213"/>
      <c r="C81" s="213"/>
      <c r="D81" s="213"/>
      <c r="E81" s="213"/>
      <c r="F81" s="213"/>
      <c r="G81" s="214"/>
      <c r="H81" s="57"/>
      <c r="I81" s="57"/>
      <c r="J81" s="57"/>
    </row>
    <row r="82" spans="1:10">
      <c r="A82" s="215" t="str">
        <f>RIGHT(A78,3)</f>
        <v xml:space="preserve"> ￥0</v>
      </c>
      <c r="B82" s="215"/>
      <c r="C82" s="215"/>
      <c r="D82" s="215"/>
      <c r="E82" s="215"/>
      <c r="F82" s="215"/>
      <c r="G82" s="215"/>
      <c r="H82" s="57"/>
      <c r="I82" s="57"/>
      <c r="J82" s="57"/>
    </row>
    <row r="83" spans="1:10">
      <c r="A83" s="212" t="str">
        <f>LEFT(A82,1)</f>
        <v xml:space="preserve"> </v>
      </c>
      <c r="B83" s="213"/>
      <c r="C83" s="213"/>
      <c r="D83" s="213"/>
      <c r="E83" s="213"/>
      <c r="F83" s="213"/>
      <c r="G83" s="214"/>
      <c r="H83" s="57"/>
      <c r="I83" s="57"/>
      <c r="J83" s="57"/>
    </row>
    <row r="84" spans="1:10">
      <c r="A84" s="215" t="str">
        <f>RIGHT(A78,4)</f>
        <v xml:space="preserve">  ￥0</v>
      </c>
      <c r="B84" s="215"/>
      <c r="C84" s="215"/>
      <c r="D84" s="215"/>
      <c r="E84" s="215"/>
      <c r="F84" s="215"/>
      <c r="G84" s="215"/>
      <c r="H84" s="57"/>
      <c r="I84" s="57"/>
      <c r="J84" s="57"/>
    </row>
    <row r="85" spans="1:10">
      <c r="A85" s="212" t="str">
        <f>LEFT(A84,1)</f>
        <v xml:space="preserve"> </v>
      </c>
      <c r="B85" s="213"/>
      <c r="C85" s="213"/>
      <c r="D85" s="213"/>
      <c r="E85" s="213"/>
      <c r="F85" s="213"/>
      <c r="G85" s="214"/>
      <c r="H85" s="57"/>
      <c r="I85" s="57"/>
      <c r="J85" s="57"/>
    </row>
    <row r="86" spans="1:10">
      <c r="A86" s="215" t="str">
        <f>RIGHT(A78,5)</f>
        <v xml:space="preserve">   ￥0</v>
      </c>
      <c r="B86" s="215"/>
      <c r="C86" s="215"/>
      <c r="D86" s="215"/>
      <c r="E86" s="215"/>
      <c r="F86" s="215"/>
      <c r="G86" s="215"/>
      <c r="H86" s="57"/>
      <c r="I86" s="57"/>
      <c r="J86" s="57"/>
    </row>
    <row r="87" spans="1:10">
      <c r="A87" s="212" t="str">
        <f>LEFT(A86,1)</f>
        <v xml:space="preserve"> </v>
      </c>
      <c r="B87" s="213"/>
      <c r="C87" s="213"/>
      <c r="D87" s="213"/>
      <c r="E87" s="213"/>
      <c r="F87" s="213"/>
      <c r="G87" s="214"/>
      <c r="H87" s="57"/>
      <c r="I87" s="57"/>
      <c r="J87" s="57"/>
    </row>
    <row r="88" spans="1:10">
      <c r="A88" s="215" t="str">
        <f>RIGHT(A78,6)</f>
        <v xml:space="preserve">    ￥0</v>
      </c>
      <c r="B88" s="215"/>
      <c r="C88" s="215"/>
      <c r="D88" s="215"/>
      <c r="E88" s="215"/>
      <c r="F88" s="215"/>
      <c r="G88" s="215"/>
      <c r="H88" s="57"/>
      <c r="I88" s="57"/>
      <c r="J88" s="57"/>
    </row>
    <row r="89" spans="1:10">
      <c r="A89" s="212" t="str">
        <f>LEFT(A88,1)</f>
        <v xml:space="preserve"> </v>
      </c>
      <c r="B89" s="213"/>
      <c r="C89" s="213"/>
      <c r="D89" s="213"/>
      <c r="E89" s="213"/>
      <c r="F89" s="213"/>
      <c r="G89" s="214"/>
      <c r="H89" s="57"/>
      <c r="I89" s="57"/>
      <c r="J89" s="57"/>
    </row>
    <row r="90" spans="1:10">
      <c r="A90" s="215" t="str">
        <f>RIGHT(A78,7)</f>
        <v xml:space="preserve">     ￥0</v>
      </c>
      <c r="B90" s="215"/>
      <c r="C90" s="215"/>
      <c r="D90" s="215"/>
      <c r="E90" s="215"/>
      <c r="F90" s="215"/>
      <c r="G90" s="215"/>
      <c r="H90" s="57"/>
      <c r="I90" s="57"/>
      <c r="J90" s="57"/>
    </row>
    <row r="91" spans="1:10">
      <c r="A91" s="212" t="str">
        <f>LEFT(A90,1)</f>
        <v xml:space="preserve"> </v>
      </c>
      <c r="B91" s="213"/>
      <c r="C91" s="213"/>
      <c r="D91" s="213"/>
      <c r="E91" s="213"/>
      <c r="F91" s="213"/>
      <c r="G91" s="214"/>
      <c r="H91" s="57"/>
      <c r="I91" s="57"/>
      <c r="J91" s="57"/>
    </row>
    <row r="92" spans="1:10">
      <c r="A92" s="215" t="str">
        <f>RIGHT(A78,8)</f>
        <v xml:space="preserve">      ￥0</v>
      </c>
      <c r="B92" s="215"/>
      <c r="C92" s="215"/>
      <c r="D92" s="215"/>
      <c r="E92" s="215"/>
      <c r="F92" s="215"/>
      <c r="G92" s="215"/>
      <c r="H92" s="57"/>
      <c r="I92" s="57"/>
      <c r="J92" s="57"/>
    </row>
    <row r="93" spans="1:10">
      <c r="A93" s="212" t="str">
        <f>LEFT(A92,1)</f>
        <v xml:space="preserve"> </v>
      </c>
      <c r="B93" s="213"/>
      <c r="C93" s="213"/>
      <c r="D93" s="213"/>
      <c r="E93" s="213"/>
      <c r="F93" s="213"/>
      <c r="G93" s="214"/>
      <c r="H93" s="57"/>
      <c r="I93" s="57"/>
      <c r="J93" s="57"/>
    </row>
    <row r="94" spans="1:10">
      <c r="A94" s="215" t="str">
        <f>RIGHT(A78,9)</f>
        <v xml:space="preserve">       ￥0</v>
      </c>
      <c r="B94" s="215"/>
      <c r="C94" s="215"/>
      <c r="D94" s="215"/>
      <c r="E94" s="215"/>
      <c r="F94" s="215"/>
      <c r="G94" s="215"/>
      <c r="H94" s="57"/>
      <c r="I94" s="57"/>
      <c r="J94" s="57"/>
    </row>
    <row r="95" spans="1:10">
      <c r="A95" s="212" t="str">
        <f>LEFT(A94,1)</f>
        <v xml:space="preserve"> </v>
      </c>
      <c r="B95" s="213"/>
      <c r="C95" s="213"/>
      <c r="D95" s="213"/>
      <c r="E95" s="213"/>
      <c r="F95" s="213"/>
      <c r="G95" s="214"/>
      <c r="H95" s="57"/>
      <c r="I95" s="57"/>
      <c r="J95" s="57"/>
    </row>
    <row r="96" spans="1:10">
      <c r="A96" s="215" t="str">
        <f>RIGHT(A78,10)</f>
        <v xml:space="preserve">        ￥0</v>
      </c>
      <c r="B96" s="215"/>
      <c r="C96" s="215"/>
      <c r="D96" s="215"/>
      <c r="E96" s="215"/>
      <c r="F96" s="215"/>
      <c r="G96" s="215"/>
      <c r="H96" s="57"/>
      <c r="I96" s="57"/>
      <c r="J96" s="57"/>
    </row>
    <row r="97" spans="1:10">
      <c r="A97" s="212" t="str">
        <f>LEFT(A96,1)</f>
        <v xml:space="preserve"> </v>
      </c>
      <c r="B97" s="213"/>
      <c r="C97" s="213"/>
      <c r="D97" s="213"/>
      <c r="E97" s="213"/>
      <c r="F97" s="213"/>
      <c r="G97" s="214"/>
      <c r="H97" s="57"/>
      <c r="I97" s="57"/>
      <c r="J97" s="57"/>
    </row>
  </sheetData>
  <mergeCells count="127">
    <mergeCell ref="A11:B13"/>
    <mergeCell ref="C11:D13"/>
    <mergeCell ref="E11:F13"/>
    <mergeCell ref="G11:H13"/>
    <mergeCell ref="I11:J13"/>
    <mergeCell ref="K11:L13"/>
    <mergeCell ref="Q11:R13"/>
    <mergeCell ref="B20:J20"/>
    <mergeCell ref="S11:T13"/>
    <mergeCell ref="AB13:AK13"/>
    <mergeCell ref="J1:T2"/>
    <mergeCell ref="V2:X2"/>
    <mergeCell ref="Y2:AA2"/>
    <mergeCell ref="AB2:AD2"/>
    <mergeCell ref="AE2:AG2"/>
    <mergeCell ref="AH2:AJ2"/>
    <mergeCell ref="AK2:AM2"/>
    <mergeCell ref="J4:T4"/>
    <mergeCell ref="M11:N13"/>
    <mergeCell ref="O11:P13"/>
    <mergeCell ref="B21:J21"/>
    <mergeCell ref="W25:Z25"/>
    <mergeCell ref="AA25:AD25"/>
    <mergeCell ref="AE25:AM25"/>
    <mergeCell ref="A15:J15"/>
    <mergeCell ref="K15:T15"/>
    <mergeCell ref="B18:J18"/>
    <mergeCell ref="B19:J19"/>
    <mergeCell ref="B16:J16"/>
    <mergeCell ref="B17:J17"/>
    <mergeCell ref="AD21:AG21"/>
    <mergeCell ref="AH21:AM21"/>
    <mergeCell ref="AD22:AG22"/>
    <mergeCell ref="U15:X15"/>
    <mergeCell ref="Z15:AA15"/>
    <mergeCell ref="B35:AM35"/>
    <mergeCell ref="B36:AM36"/>
    <mergeCell ref="B37:AM37"/>
    <mergeCell ref="A43:C43"/>
    <mergeCell ref="D43:L43"/>
    <mergeCell ref="A45:C45"/>
    <mergeCell ref="D45:G45"/>
    <mergeCell ref="B22:J22"/>
    <mergeCell ref="U26:V26"/>
    <mergeCell ref="A24:H24"/>
    <mergeCell ref="I24:O24"/>
    <mergeCell ref="P24:U24"/>
    <mergeCell ref="A25:D25"/>
    <mergeCell ref="E25:T25"/>
    <mergeCell ref="U25:V25"/>
    <mergeCell ref="U31:V31"/>
    <mergeCell ref="A32:AD32"/>
    <mergeCell ref="U29:V29"/>
    <mergeCell ref="U30:V30"/>
    <mergeCell ref="U27:V27"/>
    <mergeCell ref="U28:V28"/>
    <mergeCell ref="H45:P45"/>
    <mergeCell ref="Q45:AA45"/>
    <mergeCell ref="AB45:AF45"/>
    <mergeCell ref="AG45:AM45"/>
    <mergeCell ref="O48:O49"/>
    <mergeCell ref="P48:P49"/>
    <mergeCell ref="Q48:AA49"/>
    <mergeCell ref="AB48:AF48"/>
    <mergeCell ref="AB49:AF49"/>
    <mergeCell ref="K48:K49"/>
    <mergeCell ref="L48:L49"/>
    <mergeCell ref="M48:M49"/>
    <mergeCell ref="N48:N49"/>
    <mergeCell ref="K46:K47"/>
    <mergeCell ref="L46:L47"/>
    <mergeCell ref="M46:M47"/>
    <mergeCell ref="N46:N47"/>
    <mergeCell ref="O46:O47"/>
    <mergeCell ref="P46:P47"/>
    <mergeCell ref="Q46:AA47"/>
    <mergeCell ref="AB46:AF46"/>
    <mergeCell ref="AB47:AF47"/>
    <mergeCell ref="A46:C47"/>
    <mergeCell ref="D46:G47"/>
    <mergeCell ref="H46:H47"/>
    <mergeCell ref="I46:I47"/>
    <mergeCell ref="J46:J47"/>
    <mergeCell ref="A48:C49"/>
    <mergeCell ref="D48:G49"/>
    <mergeCell ref="H48:H49"/>
    <mergeCell ref="I48:I49"/>
    <mergeCell ref="J48:J49"/>
    <mergeCell ref="A85:G85"/>
    <mergeCell ref="AH52:AJ52"/>
    <mergeCell ref="AK52:AM52"/>
    <mergeCell ref="A76:G76"/>
    <mergeCell ref="A77:G77"/>
    <mergeCell ref="A78:G78"/>
    <mergeCell ref="A79:G79"/>
    <mergeCell ref="A50:C51"/>
    <mergeCell ref="D50:G51"/>
    <mergeCell ref="H50:H51"/>
    <mergeCell ref="I50:I51"/>
    <mergeCell ref="J50:J51"/>
    <mergeCell ref="K50:K51"/>
    <mergeCell ref="L50:L51"/>
    <mergeCell ref="M50:M51"/>
    <mergeCell ref="N50:N51"/>
    <mergeCell ref="A5:Q6"/>
    <mergeCell ref="A97:G97"/>
    <mergeCell ref="A86:G86"/>
    <mergeCell ref="A87:G87"/>
    <mergeCell ref="A88:G88"/>
    <mergeCell ref="A89:G89"/>
    <mergeCell ref="A90:G90"/>
    <mergeCell ref="A91:G91"/>
    <mergeCell ref="A92:G92"/>
    <mergeCell ref="A93:G93"/>
    <mergeCell ref="A94:G94"/>
    <mergeCell ref="A95:G95"/>
    <mergeCell ref="A96:G96"/>
    <mergeCell ref="A80:G80"/>
    <mergeCell ref="A81:G81"/>
    <mergeCell ref="A82:G82"/>
    <mergeCell ref="A83:G83"/>
    <mergeCell ref="O50:O51"/>
    <mergeCell ref="P50:P51"/>
    <mergeCell ref="Q50:AA51"/>
    <mergeCell ref="AB50:AF50"/>
    <mergeCell ref="AB51:AF51"/>
    <mergeCell ref="A84:G84"/>
  </mergeCells>
  <phoneticPr fontId="2"/>
  <printOptions horizontalCentered="1" verticalCentered="1"/>
  <pageMargins left="0.39370078740157483" right="0" top="0.39370078740157483" bottom="0"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請求書（一般用）</vt:lpstr>
      <vt:lpstr>請求書 (契約取り交し分)</vt:lpstr>
      <vt:lpstr>請求書（一般用） (手書き用)</vt:lpstr>
      <vt:lpstr>請求書 (契約取り交し分) (手書き用)</vt:lpstr>
      <vt:lpstr>'請求書 (契約取り交し分)'!Print_Area</vt:lpstr>
      <vt:lpstr>'請求書 (契約取り交し分) (手書き用)'!Print_Area</vt:lpstr>
      <vt:lpstr>'請求書（一般用）'!Print_Area</vt:lpstr>
      <vt:lpstr>'請求書（一般用）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大山土木株式会社</dc:creator>
  <cp:lastModifiedBy>ohyama65</cp:lastModifiedBy>
  <cp:lastPrinted>2023-06-21T05:23:50Z</cp:lastPrinted>
  <dcterms:created xsi:type="dcterms:W3CDTF">2005-02-03T00:53:21Z</dcterms:created>
  <dcterms:modified xsi:type="dcterms:W3CDTF">2023-06-28T00:14:55Z</dcterms:modified>
</cp:coreProperties>
</file>